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専用請求書\HP更新\"/>
    </mc:Choice>
  </mc:AlternateContent>
  <xr:revisionPtr revIDLastSave="0" documentId="13_ncr:1_{0D84D805-3068-41AF-98FD-F42FC0BCB720}" xr6:coauthVersionLast="47" xr6:coauthVersionMax="47" xr10:uidLastSave="{00000000-0000-0000-0000-000000000000}"/>
  <bookViews>
    <workbookView xWindow="-28920" yWindow="-120" windowWidth="29040" windowHeight="15840" xr2:uid="{6953F0E7-6C33-48BE-A90D-DCD2BA09A391}"/>
  </bookViews>
  <sheets>
    <sheet name="請求書（表紙）" sheetId="1" r:id="rId1"/>
    <sheet name="請求明細書" sheetId="6" r:id="rId2"/>
    <sheet name="消費税区分別集計表" sheetId="2" state="hidden" r:id="rId3"/>
    <sheet name="今回請求額" sheetId="3" r:id="rId4"/>
    <sheet name="債権者情報" sheetId="4" r:id="rId5"/>
    <sheet name="承認印欄" sheetId="5" state="hidden" r:id="rId6"/>
  </sheets>
  <definedNames>
    <definedName name="_xlnm.Print_Area" localSheetId="0">'請求書（表紙）'!$A$1:$L$37</definedName>
    <definedName name="_xlnm.Print_Area" localSheetId="1">請求明細書!$A$1:$F$39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6" l="1"/>
  <c r="F16" i="6"/>
  <c r="E4" i="6"/>
  <c r="E3" i="6"/>
  <c r="F36" i="6"/>
  <c r="F39" i="6" s="1"/>
  <c r="B6" i="2" s="1"/>
  <c r="F37" i="6"/>
  <c r="F38" i="6"/>
  <c r="F27" i="6"/>
  <c r="F28" i="6"/>
  <c r="F29" i="6"/>
  <c r="F20" i="6"/>
  <c r="F7" i="6"/>
  <c r="F8" i="6"/>
  <c r="F9" i="6"/>
  <c r="F10" i="6"/>
  <c r="F11" i="6"/>
  <c r="F12" i="6"/>
  <c r="F13" i="6"/>
  <c r="F14" i="6"/>
  <c r="F15" i="6"/>
  <c r="F18" i="6"/>
  <c r="F19" i="6"/>
  <c r="A3" i="6" l="1"/>
  <c r="F30" i="6"/>
  <c r="F31" i="6" s="1"/>
  <c r="F21" i="6"/>
  <c r="F22" i="6" s="1"/>
  <c r="B5" i="2" l="1"/>
  <c r="B4" i="2"/>
  <c r="C4" i="2"/>
  <c r="C7" i="2" s="1"/>
  <c r="C5" i="2"/>
  <c r="B7" i="2" l="1"/>
  <c r="D6" i="2"/>
  <c r="F32" i="6"/>
  <c r="D5" i="2" s="1"/>
  <c r="F23" i="6"/>
  <c r="D4" i="2" s="1"/>
  <c r="D7" i="2" l="1"/>
  <c r="I10" i="3" s="1"/>
  <c r="I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高嶺 勲</author>
  </authors>
  <commentList>
    <comment ref="L3" authorId="0" shapeId="0" xr:uid="{69F6DF89-D1D5-4B7B-9073-68CD36C80E2D}">
      <text>
        <r>
          <rPr>
            <b/>
            <sz val="10"/>
            <color indexed="81"/>
            <rFont val="MS P ゴシック"/>
            <family val="3"/>
            <charset val="128"/>
          </rPr>
          <t>日付をご入力ください</t>
        </r>
      </text>
    </comment>
    <comment ref="L6" authorId="0" shapeId="0" xr:uid="{02A17F1F-A176-4446-A4BF-94DAECA0C69B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表をクリックして請求明細書をご入力ください</t>
        </r>
      </text>
    </comment>
    <comment ref="L12" authorId="0" shapeId="0" xr:uid="{5F25D75A-C529-4E5E-83D9-17808449152E}">
      <text>
        <r>
          <rPr>
            <b/>
            <u/>
            <sz val="10"/>
            <color indexed="12"/>
            <rFont val="MS P ゴシック"/>
            <family val="3"/>
            <charset val="128"/>
          </rPr>
          <t>契約書</t>
        </r>
        <r>
          <rPr>
            <b/>
            <sz val="10"/>
            <color indexed="81"/>
            <rFont val="MS P ゴシック"/>
            <family val="3"/>
            <charset val="128"/>
          </rPr>
          <t>または</t>
        </r>
        <r>
          <rPr>
            <b/>
            <u/>
            <sz val="10"/>
            <color indexed="12"/>
            <rFont val="MS P ゴシック"/>
            <family val="3"/>
            <charset val="128"/>
          </rPr>
          <t>注文書</t>
        </r>
        <r>
          <rPr>
            <b/>
            <sz val="10"/>
            <color indexed="81"/>
            <rFont val="MS P ゴシック"/>
            <family val="3"/>
            <charset val="128"/>
          </rPr>
          <t>がある場合は表をクリックして必要事項をご入力ください</t>
        </r>
      </text>
    </comment>
    <comment ref="C24" authorId="0" shapeId="0" xr:uid="{0B8564D8-F663-452E-9CF8-3C7ACF19D36B}">
      <text>
        <r>
          <rPr>
            <b/>
            <sz val="10"/>
            <color indexed="81"/>
            <rFont val="MS P ゴシック"/>
            <family val="3"/>
            <charset val="128"/>
          </rPr>
          <t>現場名 又は 納入先をご入力ください</t>
        </r>
      </text>
    </comment>
    <comment ref="L26" authorId="0" shapeId="0" xr:uid="{8F2BFFBE-1567-4280-AB91-9FAC93FA61F6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表をクリックして必要事項をご入力ください</t>
        </r>
      </text>
    </comment>
  </commentList>
</comments>
</file>

<file path=xl/sharedStrings.xml><?xml version="1.0" encoding="utf-8"?>
<sst xmlns="http://schemas.openxmlformats.org/spreadsheetml/2006/main" count="99" uniqueCount="78">
  <si>
    <t>金額</t>
    <rPh sb="0" eb="2">
      <t>キンガク</t>
    </rPh>
    <phoneticPr fontId="2"/>
  </si>
  <si>
    <t>消費税</t>
    <rPh sb="0" eb="3">
      <t>ショウヒゼイ</t>
    </rPh>
    <phoneticPr fontId="2"/>
  </si>
  <si>
    <t>税抜金額</t>
    <rPh sb="0" eb="2">
      <t>ゼイヌキ</t>
    </rPh>
    <rPh sb="2" eb="4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</si>
  <si>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</si>
  <si>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計</t>
    <rPh sb="0" eb="1">
      <t>ケイ</t>
    </rPh>
    <phoneticPr fontId="2"/>
  </si>
  <si>
    <t>項目</t>
    <rPh sb="0" eb="2">
      <t>コウモク</t>
    </rPh>
    <phoneticPr fontId="2"/>
  </si>
  <si>
    <t>契約金額</t>
    <rPh sb="0" eb="4">
      <t>ケイヤクキンガク</t>
    </rPh>
    <phoneticPr fontId="2"/>
  </si>
  <si>
    <t>減額</t>
    <rPh sb="0" eb="2">
      <t>ゲンガク</t>
    </rPh>
    <phoneticPr fontId="2"/>
  </si>
  <si>
    <t>実行予算</t>
    <rPh sb="0" eb="4">
      <t>ジッコウヨサン</t>
    </rPh>
    <phoneticPr fontId="2"/>
  </si>
  <si>
    <t>今回迄出来高累計額</t>
    <rPh sb="0" eb="2">
      <t>コンカイ</t>
    </rPh>
    <rPh sb="2" eb="3">
      <t>マデ</t>
    </rPh>
    <rPh sb="3" eb="6">
      <t>デキダカ</t>
    </rPh>
    <rPh sb="6" eb="9">
      <t>ルイケイガク</t>
    </rPh>
    <phoneticPr fontId="2"/>
  </si>
  <si>
    <t>保留金累計額</t>
    <rPh sb="0" eb="6">
      <t>ホリュウキンルイケイガク</t>
    </rPh>
    <phoneticPr fontId="2"/>
  </si>
  <si>
    <t>前回迄請求額</t>
    <rPh sb="0" eb="3">
      <t>ゼンカイマデ</t>
    </rPh>
    <rPh sb="3" eb="6">
      <t>セイキュウガク</t>
    </rPh>
    <phoneticPr fontId="2"/>
  </si>
  <si>
    <t>今回請求額</t>
    <rPh sb="0" eb="5">
      <t>コンカイセイキュウガク</t>
    </rPh>
    <phoneticPr fontId="2"/>
  </si>
  <si>
    <t>残高</t>
    <rPh sb="0" eb="2">
      <t>ザンダカ</t>
    </rPh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</si>
  <si>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</si>
  <si>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</si>
  <si>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工種コード</t>
    <rPh sb="0" eb="2">
      <t>コウシュ</t>
    </rPh>
    <phoneticPr fontId="2"/>
  </si>
  <si>
    <t>相殺・控除</t>
    <rPh sb="0" eb="2">
      <t>ソウサイ</t>
    </rPh>
    <rPh sb="3" eb="5">
      <t>コウジョ</t>
    </rPh>
    <phoneticPr fontId="2"/>
  </si>
  <si>
    <t>安全協力会費</t>
    <rPh sb="0" eb="2">
      <t>アンゼン</t>
    </rPh>
    <rPh sb="2" eb="5">
      <t>キョウリョクカイ</t>
    </rPh>
    <rPh sb="5" eb="6">
      <t>ヒ</t>
    </rPh>
    <phoneticPr fontId="2"/>
  </si>
  <si>
    <t>立替金</t>
    <rPh sb="0" eb="3">
      <t>タテカエキン</t>
    </rPh>
    <phoneticPr fontId="2"/>
  </si>
  <si>
    <t>源泉所得税</t>
    <rPh sb="0" eb="5">
      <t>ゲンセンショトクゼイ</t>
    </rPh>
    <phoneticPr fontId="2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</si>
  <si>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</si>
  <si>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T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</si>
  <si>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</si>
  <si>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</si>
  <si>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TEL</t>
    <phoneticPr fontId="2"/>
  </si>
  <si>
    <t>FAX</t>
    <phoneticPr fontId="2"/>
  </si>
  <si>
    <t>㊞</t>
    <phoneticPr fontId="2"/>
  </si>
  <si>
    <t>部長</t>
    <rPh sb="0" eb="2">
      <t>ブチョウ</t>
    </rPh>
    <phoneticPr fontId="2"/>
  </si>
  <si>
    <t>事務担当</t>
    <rPh sb="0" eb="4">
      <t>ジムタントウ</t>
    </rPh>
    <phoneticPr fontId="2"/>
  </si>
  <si>
    <t>現場</t>
    <rPh sb="0" eb="2">
      <t>ゲンバ</t>
    </rPh>
    <phoneticPr fontId="2"/>
  </si>
  <si>
    <t>御中</t>
    <rPh sb="0" eb="2">
      <t>オンチュウ</t>
    </rPh>
    <phoneticPr fontId="2"/>
  </si>
  <si>
    <t>㍿ 仲 本 工 業</t>
    <rPh sb="2" eb="3">
      <t>ナカ</t>
    </rPh>
    <rPh sb="4" eb="5">
      <t>ホン</t>
    </rPh>
    <rPh sb="6" eb="7">
      <t>コウ</t>
    </rPh>
    <rPh sb="8" eb="9">
      <t>ギョウ</t>
    </rPh>
    <phoneticPr fontId="2"/>
  </si>
  <si>
    <t>科目コード</t>
    <rPh sb="0" eb="2">
      <t>カモク</t>
    </rPh>
    <phoneticPr fontId="2"/>
  </si>
  <si>
    <t>工事番号</t>
    <rPh sb="0" eb="4">
      <t>コウジバンゴウ</t>
    </rPh>
    <phoneticPr fontId="2"/>
  </si>
  <si>
    <t>現場名　又は　納入先</t>
    <rPh sb="0" eb="3">
      <t>ゲンバメイ</t>
    </rPh>
    <rPh sb="4" eb="5">
      <t>マタ</t>
    </rPh>
    <rPh sb="7" eb="10">
      <t>ノウニュウサキ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</si>
  <si>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</si>
  <si>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取　引　先　コ　ー　ド</t>
    <rPh sb="0" eb="1">
      <t>トリ</t>
    </rPh>
    <rPh sb="2" eb="3">
      <t>イン</t>
    </rPh>
    <rPh sb="4" eb="5">
      <t>サキ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</si>
  <si>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</si>
  <si>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</si>
  <si>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</si>
  <si>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</si>
  <si>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【消費税 10％ 対象品目】</t>
    <rPh sb="1" eb="4">
      <t>ショウヒゼイ</t>
    </rPh>
    <rPh sb="9" eb="13">
      <t>タイショウヒンモク</t>
    </rPh>
    <phoneticPr fontId="2"/>
  </si>
  <si>
    <t>小計（税抜金額）</t>
    <rPh sb="0" eb="2">
      <t>ショウケイ</t>
    </rPh>
    <rPh sb="3" eb="7">
      <t>ゼイヌキキンガク</t>
    </rPh>
    <phoneticPr fontId="2"/>
  </si>
  <si>
    <t>合計（税込金額）</t>
    <rPh sb="0" eb="2">
      <t>ゴウケイ</t>
    </rPh>
    <rPh sb="3" eb="7">
      <t>ゼイコミキンガク</t>
    </rPh>
    <phoneticPr fontId="2"/>
  </si>
  <si>
    <t>【消費税 0％ 対象品目】</t>
    <rPh sb="1" eb="4">
      <t>ショウヒゼイ</t>
    </rPh>
    <rPh sb="8" eb="12">
      <t>タイショウヒンモク</t>
    </rPh>
    <phoneticPr fontId="2"/>
  </si>
  <si>
    <t>【消費税 軽減税率8％ 対象品目】</t>
    <rPh sb="1" eb="4">
      <t>ショウヒゼイ</t>
    </rPh>
    <rPh sb="5" eb="7">
      <t>ケイゲン</t>
    </rPh>
    <rPh sb="7" eb="9">
      <t>ゼイリツ</t>
    </rPh>
    <rPh sb="12" eb="16">
      <t>タイショウヒンモク</t>
    </rPh>
    <phoneticPr fontId="2"/>
  </si>
  <si>
    <t>消費税区分</t>
    <rPh sb="0" eb="3">
      <t>ショウヒゼイ</t>
    </rPh>
    <rPh sb="3" eb="5">
      <t>クブン</t>
    </rPh>
    <phoneticPr fontId="2"/>
  </si>
  <si>
    <t>軽減税率8％　対象</t>
    <rPh sb="0" eb="2">
      <t>ケイゲン</t>
    </rPh>
    <rPh sb="2" eb="4">
      <t>ゼイリツ</t>
    </rPh>
    <rPh sb="7" eb="9">
      <t>タイショウ</t>
    </rPh>
    <phoneticPr fontId="2"/>
  </si>
  <si>
    <t>　　　  10％　対象</t>
    <rPh sb="9" eb="11">
      <t>タイショウ</t>
    </rPh>
    <phoneticPr fontId="2"/>
  </si>
  <si>
    <t>　　　　0％　対象</t>
    <rPh sb="7" eb="9">
      <t>タイショウ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</si>
  <si>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</si>
  <si>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消費税端数調整欄</t>
    <rPh sb="0" eb="3">
      <t>ショウヒゼイ</t>
    </rPh>
    <rPh sb="3" eb="8">
      <t>ハスウチョウセイラン</t>
    </rPh>
    <phoneticPr fontId="2"/>
  </si>
  <si>
    <t>消費税区分別集計表</t>
    <rPh sb="0" eb="9">
      <t>ショウヒゼイクブンベツシュウケイヒョウ</t>
    </rPh>
    <phoneticPr fontId="2"/>
  </si>
  <si>
    <t>承認印欄</t>
    <rPh sb="0" eb="2">
      <t>ショウニン</t>
    </rPh>
    <rPh sb="2" eb="3">
      <t>イン</t>
    </rPh>
    <rPh sb="3" eb="4">
      <t>ラン</t>
    </rPh>
    <phoneticPr fontId="2"/>
  </si>
  <si>
    <t xml:space="preserve"> ①</t>
    <phoneticPr fontId="2"/>
  </si>
  <si>
    <t xml:space="preserve"> ②</t>
    <phoneticPr fontId="2"/>
  </si>
  <si>
    <t xml:space="preserve"> ③</t>
    <phoneticPr fontId="2"/>
  </si>
  <si>
    <t xml:space="preserve"> ④</t>
    <phoneticPr fontId="2"/>
  </si>
  <si>
    <t xml:space="preserve"> ⑤</t>
    <phoneticPr fontId="2"/>
  </si>
  <si>
    <t xml:space="preserve"> ⑥ （請求回数）</t>
    <rPh sb="4" eb="8">
      <t>セイキュウカイスウ</t>
    </rPh>
    <phoneticPr fontId="2"/>
  </si>
  <si>
    <t>債権者情報</t>
    <rPh sb="0" eb="3">
      <t>サイケンシャ</t>
    </rPh>
    <rPh sb="3" eb="5">
      <t>ジョウホウ</t>
    </rPh>
    <phoneticPr fontId="2"/>
  </si>
  <si>
    <t>※【請求書】及び【請求明細書】をご提出ください</t>
    <rPh sb="2" eb="5">
      <t>セイキュウショ</t>
    </rPh>
    <rPh sb="6" eb="7">
      <t>オヨ</t>
    </rPh>
    <rPh sb="9" eb="14">
      <t>セイキュウメイサイショ</t>
    </rPh>
    <rPh sb="17" eb="19">
      <t>テイシュツ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</si>
  <si>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</si>
  <si>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</si>
  <si>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</si>
  <si>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</si>
  <si>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</si>
  <si>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月分）</t>
    <rPh sb="0" eb="2">
      <t>ガツブン</t>
    </rPh>
    <phoneticPr fontId="2"/>
  </si>
  <si>
    <t>下記のとおり請求します。</t>
    <rPh sb="0" eb="2">
      <t>カキ</t>
    </rPh>
    <rPh sb="6" eb="8">
      <t>セイキュウ</t>
    </rPh>
    <phoneticPr fontId="2"/>
  </si>
  <si>
    <t>請求年月日</t>
    <rPh sb="0" eb="5">
      <t>セイキュウネンガッピ</t>
    </rPh>
    <phoneticPr fontId="2"/>
  </si>
  <si>
    <r>
      <t xml:space="preserve">※ </t>
    </r>
    <r>
      <rPr>
        <b/>
        <sz val="10"/>
        <color theme="1"/>
        <rFont val="游ゴシック"/>
        <family val="3"/>
        <charset val="128"/>
        <scheme val="minor"/>
      </rPr>
      <t>契約書</t>
    </r>
    <r>
      <rPr>
        <sz val="10"/>
        <color theme="1"/>
        <rFont val="游ゴシック"/>
        <family val="2"/>
        <charset val="128"/>
        <scheme val="minor"/>
      </rPr>
      <t>または</t>
    </r>
    <r>
      <rPr>
        <b/>
        <sz val="10"/>
        <color theme="1"/>
        <rFont val="游ゴシック"/>
        <family val="3"/>
        <charset val="128"/>
        <scheme val="minor"/>
      </rPr>
      <t>注文書</t>
    </r>
    <r>
      <rPr>
        <sz val="10"/>
        <color theme="1"/>
        <rFont val="游ゴシック"/>
        <family val="2"/>
        <charset val="128"/>
        <scheme val="minor"/>
      </rPr>
      <t>がある場合は</t>
    </r>
    <rPh sb="2" eb="5">
      <t>ケイヤクショ</t>
    </rPh>
    <rPh sb="6" eb="9">
      <t>チュウモンショ</t>
    </rPh>
    <rPh sb="12" eb="14">
      <t>バアイ</t>
    </rPh>
    <phoneticPr fontId="2"/>
  </si>
  <si>
    <t>　 ①～⑥の項目をご入力ください</t>
    <rPh sb="6" eb="8">
      <t>コウモク</t>
    </rPh>
    <rPh sb="10" eb="12">
      <t>ニュウリョク</t>
    </rPh>
    <phoneticPr fontId="2"/>
  </si>
  <si>
    <r>
      <t xml:space="preserve">※ </t>
    </r>
    <r>
      <rPr>
        <b/>
        <sz val="11"/>
        <color rgb="FF0000FF"/>
        <rFont val="游ゴシック"/>
        <family val="3"/>
        <charset val="128"/>
        <scheme val="minor"/>
      </rPr>
      <t>税込金額</t>
    </r>
    <r>
      <rPr>
        <sz val="10"/>
        <color theme="1"/>
        <rFont val="游ゴシック"/>
        <family val="2"/>
        <charset val="128"/>
        <scheme val="minor"/>
      </rPr>
      <t>をご入力ください</t>
    </r>
    <rPh sb="2" eb="4">
      <t>ゼイコミ</t>
    </rPh>
    <rPh sb="4" eb="6">
      <t>キンガク</t>
    </rPh>
    <rPh sb="8" eb="10">
      <t>ニュウリョク</t>
    </rPh>
    <phoneticPr fontId="2"/>
  </si>
  <si>
    <t>㍿ 仲 本 工 業　ＪＶ</t>
    <rPh sb="2" eb="3">
      <t>ナカ</t>
    </rPh>
    <rPh sb="4" eb="5">
      <t>ホン</t>
    </rPh>
    <rPh sb="6" eb="7">
      <t>コウ</t>
    </rPh>
    <rPh sb="8" eb="9">
      <t>ギョウ</t>
    </rPh>
    <phoneticPr fontId="2"/>
  </si>
  <si>
    <t>-</t>
    <phoneticPr fontId="2"/>
  </si>
  <si>
    <t>合計</t>
    <rPh sb="0" eb="2">
      <t>ゴウケイ</t>
    </rPh>
    <phoneticPr fontId="2"/>
  </si>
  <si>
    <t>担当役員</t>
    <rPh sb="0" eb="4">
      <t>タントウヤクイン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</si>
</sst>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#\ #\ #\ #\ #\ #\ #\ #"/>
    <numFmt numFmtId="179" formatCode="\(\ 0\ &quot;月&quot;&quot;分&quot;\)"/>
    <numFmt numFmtId="180" formatCode="#,##0;[Red]\▲#,##0"/>
    <numFmt numFmtId="181" formatCode="#,##0.00_);[Red]\(#,##0.00\)"/>
    <numFmt numFmtId="182" formatCode="&quot;消費税（&quot;0&quot;％）&quot;"/>
    <numFmt numFmtId="183" formatCode="&quot;消費税（軽減税率&quot;0&quot;％）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5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20"/>
      <color rgb="FFFFFF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0"/>
      <color indexed="12"/>
      <name val="MS P ゴシック"/>
      <family val="3"/>
      <charset val="128"/>
    </font>
    <font>
      <b/>
      <sz val="11"/>
      <color rgb="FF0000FF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2" borderId="81" xfId="0" applyFill="1" applyBorder="1">
      <alignment vertical="center"/>
    </xf>
    <xf numFmtId="0" fontId="0" fillId="2" borderId="82" xfId="0" applyFill="1" applyBorder="1">
      <alignment vertical="center"/>
    </xf>
    <xf numFmtId="0" fontId="0" fillId="2" borderId="83" xfId="0" applyFill="1" applyBorder="1">
      <alignment vertical="center"/>
    </xf>
    <xf numFmtId="0" fontId="3" fillId="0" borderId="0" xfId="0" applyFont="1">
      <alignment vertical="center"/>
    </xf>
    <xf numFmtId="0" fontId="11" fillId="2" borderId="8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8" fontId="9" fillId="2" borderId="15" xfId="1" applyFont="1" applyFill="1" applyBorder="1">
      <alignment vertical="center"/>
    </xf>
    <xf numFmtId="38" fontId="9" fillId="2" borderId="16" xfId="1" applyFont="1" applyFill="1" applyBorder="1">
      <alignment vertical="center"/>
    </xf>
    <xf numFmtId="38" fontId="9" fillId="2" borderId="17" xfId="1" applyFont="1" applyFill="1" applyBorder="1">
      <alignment vertical="center"/>
    </xf>
    <xf numFmtId="38" fontId="9" fillId="2" borderId="18" xfId="1" applyFont="1" applyFill="1" applyBorder="1">
      <alignment vertical="center"/>
    </xf>
    <xf numFmtId="38" fontId="9" fillId="2" borderId="19" xfId="1" applyFont="1" applyFill="1" applyBorder="1">
      <alignment vertical="center"/>
    </xf>
    <xf numFmtId="38" fontId="9" fillId="2" borderId="20" xfId="1" applyFont="1" applyFill="1" applyBorder="1">
      <alignment vertical="center"/>
    </xf>
    <xf numFmtId="38" fontId="9" fillId="2" borderId="21" xfId="1" applyFont="1" applyFill="1" applyBorder="1">
      <alignment vertical="center"/>
    </xf>
    <xf numFmtId="38" fontId="9" fillId="2" borderId="23" xfId="1" applyFont="1" applyFill="1" applyBorder="1">
      <alignment vertical="center"/>
    </xf>
    <xf numFmtId="38" fontId="9" fillId="2" borderId="24" xfId="1" applyFont="1" applyFill="1" applyBorder="1">
      <alignment vertical="center"/>
    </xf>
    <xf numFmtId="38" fontId="9" fillId="2" borderId="25" xfId="1" applyFont="1" applyFill="1" applyBorder="1">
      <alignment vertical="center"/>
    </xf>
    <xf numFmtId="38" fontId="9" fillId="2" borderId="26" xfId="1" applyFont="1" applyFill="1" applyBorder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2" borderId="13" xfId="0" applyFont="1" applyFill="1" applyBorder="1" applyAlignment="1">
      <alignment horizontal="distributed" vertical="center" justifyLastLine="1"/>
    </xf>
    <xf numFmtId="0" fontId="10" fillId="2" borderId="14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distributed" vertical="center" justifyLastLine="1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10" fillId="0" borderId="45" xfId="0" applyFont="1" applyBorder="1">
      <alignment vertical="center"/>
    </xf>
    <xf numFmtId="0" fontId="0" fillId="0" borderId="45" xfId="0" applyBorder="1">
      <alignment vertical="center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0" fillId="0" borderId="9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3" borderId="49" xfId="0" applyFont="1" applyFill="1" applyBorder="1" applyAlignment="1" applyProtection="1">
      <alignment horizontal="center" vertical="center"/>
      <protection locked="0"/>
    </xf>
    <xf numFmtId="0" fontId="3" fillId="0" borderId="85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right" vertical="center"/>
    </xf>
    <xf numFmtId="0" fontId="10" fillId="0" borderId="49" xfId="0" applyFont="1" applyBorder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9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8" fillId="0" borderId="85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3" fillId="0" borderId="89" xfId="0" applyFont="1" applyBorder="1">
      <alignment vertical="center"/>
    </xf>
    <xf numFmtId="0" fontId="0" fillId="0" borderId="88" xfId="0" applyBorder="1">
      <alignment vertical="center"/>
    </xf>
    <xf numFmtId="0" fontId="0" fillId="0" borderId="88" xfId="0" applyBorder="1" applyAlignment="1">
      <alignment horizontal="center" vertical="center"/>
    </xf>
    <xf numFmtId="38" fontId="0" fillId="0" borderId="88" xfId="1" applyFont="1" applyBorder="1" applyProtection="1">
      <alignment vertical="center"/>
    </xf>
    <xf numFmtId="38" fontId="0" fillId="0" borderId="93" xfId="1" applyFont="1" applyBorder="1" applyProtection="1">
      <alignment vertical="center"/>
    </xf>
    <xf numFmtId="0" fontId="3" fillId="0" borderId="94" xfId="0" applyFont="1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38" fontId="0" fillId="0" borderId="25" xfId="1" applyFont="1" applyBorder="1" applyProtection="1">
      <alignment vertical="center"/>
    </xf>
    <xf numFmtId="38" fontId="0" fillId="0" borderId="26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38" fontId="0" fillId="0" borderId="20" xfId="1" applyFont="1" applyBorder="1" applyProtection="1">
      <alignment vertical="center"/>
    </xf>
    <xf numFmtId="38" fontId="0" fillId="0" borderId="23" xfId="1" applyFont="1" applyBorder="1" applyProtection="1">
      <alignment vertical="center"/>
    </xf>
    <xf numFmtId="0" fontId="21" fillId="0" borderId="0" xfId="0" applyFont="1" applyAlignment="1"/>
    <xf numFmtId="0" fontId="3" fillId="2" borderId="55" xfId="0" applyFont="1" applyFill="1" applyBorder="1">
      <alignment vertical="center"/>
    </xf>
    <xf numFmtId="0" fontId="0" fillId="2" borderId="56" xfId="0" applyFill="1" applyBorder="1">
      <alignment vertical="center"/>
    </xf>
    <xf numFmtId="0" fontId="0" fillId="2" borderId="20" xfId="0" applyFill="1" applyBorder="1">
      <alignment vertical="center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55" xfId="0" applyFont="1" applyFill="1" applyBorder="1">
      <alignment vertical="center"/>
    </xf>
    <xf numFmtId="0" fontId="10" fillId="0" borderId="0" xfId="0" applyFont="1">
      <alignment vertical="center"/>
    </xf>
    <xf numFmtId="0" fontId="10" fillId="2" borderId="60" xfId="0" applyFont="1" applyFill="1" applyBorder="1" applyAlignment="1">
      <alignment horizontal="distributed" vertical="center" justifyLastLine="1"/>
    </xf>
    <xf numFmtId="0" fontId="11" fillId="2" borderId="61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distributed" vertical="center" justifyLastLine="1"/>
    </xf>
    <xf numFmtId="0" fontId="0" fillId="2" borderId="55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18" xfId="0" applyFill="1" applyBorder="1">
      <alignment vertical="center"/>
    </xf>
    <xf numFmtId="0" fontId="3" fillId="2" borderId="48" xfId="0" applyFont="1" applyFill="1" applyBorder="1" applyAlignment="1">
      <alignment horizontal="right" vertical="center"/>
    </xf>
    <xf numFmtId="0" fontId="10" fillId="2" borderId="50" xfId="0" applyFont="1" applyFill="1" applyBorder="1">
      <alignment vertical="center"/>
    </xf>
    <xf numFmtId="0" fontId="5" fillId="2" borderId="39" xfId="0" applyFont="1" applyFill="1" applyBorder="1" applyAlignment="1">
      <alignment horizontal="right" vertical="center"/>
    </xf>
    <xf numFmtId="0" fontId="0" fillId="2" borderId="72" xfId="0" applyFill="1" applyBorder="1">
      <alignment vertical="center"/>
    </xf>
    <xf numFmtId="0" fontId="0" fillId="2" borderId="78" xfId="0" applyFill="1" applyBorder="1">
      <alignment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0" fillId="2" borderId="80" xfId="0" applyFill="1" applyBorder="1">
      <alignment vertical="center"/>
    </xf>
    <xf numFmtId="180" fontId="16" fillId="2" borderId="7" xfId="1" applyNumberFormat="1" applyFont="1" applyFill="1" applyBorder="1" applyAlignment="1" applyProtection="1">
      <alignment horizontal="right" vertical="center" indent="1"/>
      <protection locked="0"/>
    </xf>
    <xf numFmtId="180" fontId="16" fillId="2" borderId="10" xfId="1" applyNumberFormat="1" applyFont="1" applyFill="1" applyBorder="1" applyAlignment="1" applyProtection="1">
      <alignment horizontal="right" vertical="center" indent="1"/>
      <protection locked="0"/>
    </xf>
    <xf numFmtId="180" fontId="16" fillId="2" borderId="3" xfId="1" applyNumberFormat="1" applyFont="1" applyFill="1" applyBorder="1" applyAlignment="1" applyProtection="1">
      <alignment horizontal="right" vertical="center" indent="1"/>
    </xf>
    <xf numFmtId="180" fontId="16" fillId="2" borderId="3" xfId="1" applyNumberFormat="1" applyFont="1" applyFill="1" applyBorder="1" applyAlignment="1" applyProtection="1">
      <alignment horizontal="right" vertical="center" indent="1"/>
      <protection locked="0"/>
    </xf>
    <xf numFmtId="180" fontId="16" fillId="2" borderId="5" xfId="1" applyNumberFormat="1" applyFont="1" applyFill="1" applyBorder="1" applyAlignment="1" applyProtection="1">
      <alignment horizontal="right" vertical="center" indent="1"/>
      <protection locked="0"/>
    </xf>
    <xf numFmtId="180" fontId="16" fillId="2" borderId="11" xfId="1" applyNumberFormat="1" applyFont="1" applyFill="1" applyBorder="1" applyAlignment="1" applyProtection="1">
      <alignment horizontal="right" vertical="center" indent="1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97" xfId="0" applyFill="1" applyBorder="1">
      <alignment vertical="center"/>
    </xf>
    <xf numFmtId="0" fontId="0" fillId="2" borderId="86" xfId="0" applyFill="1" applyBorder="1">
      <alignment vertical="center"/>
    </xf>
    <xf numFmtId="0" fontId="0" fillId="2" borderId="98" xfId="0" applyFill="1" applyBorder="1">
      <alignment vertical="center"/>
    </xf>
    <xf numFmtId="0" fontId="0" fillId="0" borderId="101" xfId="0" applyBorder="1" applyAlignment="1" applyProtection="1">
      <alignment horizontal="center" vertical="center" shrinkToFit="1"/>
      <protection locked="0"/>
    </xf>
    <xf numFmtId="38" fontId="0" fillId="0" borderId="102" xfId="1" applyFont="1" applyBorder="1" applyProtection="1">
      <alignment vertical="center"/>
    </xf>
    <xf numFmtId="0" fontId="11" fillId="2" borderId="82" xfId="0" applyFont="1" applyFill="1" applyBorder="1" applyAlignment="1">
      <alignment horizontal="distributed" vertical="center" justifyLastLine="1"/>
    </xf>
    <xf numFmtId="40" fontId="0" fillId="0" borderId="101" xfId="1" applyNumberFormat="1" applyFont="1" applyBorder="1" applyAlignment="1" applyProtection="1">
      <alignment vertical="center" shrinkToFit="1"/>
      <protection locked="0"/>
    </xf>
    <xf numFmtId="40" fontId="0" fillId="0" borderId="19" xfId="1" applyNumberFormat="1" applyFont="1" applyBorder="1" applyAlignment="1" applyProtection="1">
      <alignment vertical="center" shrinkToFit="1"/>
      <protection locked="0"/>
    </xf>
    <xf numFmtId="40" fontId="0" fillId="0" borderId="22" xfId="1" applyNumberFormat="1" applyFont="1" applyBorder="1" applyAlignment="1" applyProtection="1">
      <alignment vertical="center" shrinkToFit="1"/>
      <protection locked="0"/>
    </xf>
    <xf numFmtId="181" fontId="0" fillId="0" borderId="16" xfId="1" applyNumberFormat="1" applyFont="1" applyBorder="1" applyAlignment="1" applyProtection="1">
      <alignment vertical="center" shrinkToFit="1"/>
      <protection locked="0"/>
    </xf>
    <xf numFmtId="181" fontId="0" fillId="0" borderId="19" xfId="1" applyNumberFormat="1" applyFont="1" applyBorder="1" applyAlignment="1" applyProtection="1">
      <alignment vertical="center" shrinkToFit="1"/>
      <protection locked="0"/>
    </xf>
    <xf numFmtId="181" fontId="0" fillId="0" borderId="22" xfId="1" applyNumberFormat="1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>
      <alignment horizontal="left" vertical="center" indent="1"/>
    </xf>
    <xf numFmtId="182" fontId="3" fillId="0" borderId="30" xfId="0" applyNumberFormat="1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183" fontId="3" fillId="0" borderId="30" xfId="0" applyNumberFormat="1" applyFont="1" applyBorder="1" applyAlignment="1">
      <alignment horizontal="left" vertical="center" indent="1"/>
    </xf>
    <xf numFmtId="38" fontId="9" fillId="2" borderId="22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7" fillId="3" borderId="33" xfId="0" applyFont="1" applyFill="1" applyBorder="1" applyAlignment="1" applyProtection="1">
      <alignment vertical="center" wrapText="1"/>
      <protection locked="0"/>
    </xf>
    <xf numFmtId="0" fontId="7" fillId="3" borderId="34" xfId="0" applyFont="1" applyFill="1" applyBorder="1" applyAlignment="1" applyProtection="1">
      <alignment vertical="center" wrapText="1"/>
      <protection locked="0"/>
    </xf>
    <xf numFmtId="0" fontId="7" fillId="3" borderId="66" xfId="0" applyFont="1" applyFill="1" applyBorder="1" applyAlignment="1" applyProtection="1">
      <alignment vertical="center" wrapText="1"/>
      <protection locked="0"/>
    </xf>
    <xf numFmtId="0" fontId="8" fillId="0" borderId="85" xfId="0" applyFont="1" applyBorder="1" applyAlignment="1" applyProtection="1">
      <alignment horizontal="left" vertical="center" indent="2"/>
      <protection locked="0"/>
    </xf>
    <xf numFmtId="0" fontId="0" fillId="0" borderId="85" xfId="0" applyBorder="1" applyAlignment="1" applyProtection="1">
      <alignment horizontal="left" vertical="center" indent="2"/>
      <protection locked="0"/>
    </xf>
    <xf numFmtId="0" fontId="3" fillId="0" borderId="27" xfId="0" applyFont="1" applyBorder="1" applyAlignment="1">
      <alignment horizontal="distributed" vertical="center" justifyLastLine="1"/>
    </xf>
    <xf numFmtId="0" fontId="0" fillId="0" borderId="92" xfId="0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179" fontId="0" fillId="0" borderId="48" xfId="0" applyNumberFormat="1" applyBorder="1" applyAlignment="1">
      <alignment horizontal="center" vertical="center"/>
    </xf>
    <xf numFmtId="179" fontId="0" fillId="0" borderId="80" xfId="0" applyNumberFormat="1" applyBorder="1" applyAlignment="1">
      <alignment horizontal="center" vertical="center"/>
    </xf>
    <xf numFmtId="0" fontId="3" fillId="0" borderId="99" xfId="0" applyFont="1" applyBorder="1" applyAlignment="1" applyProtection="1">
      <alignment vertical="center" shrinkToFit="1"/>
      <protection locked="0"/>
    </xf>
    <xf numFmtId="0" fontId="3" fillId="0" borderId="100" xfId="0" applyFont="1" applyBorder="1" applyAlignment="1" applyProtection="1">
      <alignment vertical="center" shrinkToFit="1"/>
      <protection locked="0"/>
    </xf>
    <xf numFmtId="0" fontId="3" fillId="0" borderId="95" xfId="0" applyFont="1" applyBorder="1" applyAlignment="1" applyProtection="1">
      <alignment vertical="center" shrinkToFit="1"/>
      <protection locked="0"/>
    </xf>
    <xf numFmtId="0" fontId="3" fillId="0" borderId="56" xfId="0" applyFont="1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0" fillId="0" borderId="91" xfId="0" applyBorder="1" applyAlignment="1" applyProtection="1">
      <alignment vertical="center" shrinkToFit="1"/>
      <protection locked="0"/>
    </xf>
    <xf numFmtId="0" fontId="3" fillId="0" borderId="36" xfId="0" applyFont="1" applyBorder="1" applyAlignment="1" applyProtection="1">
      <alignment vertical="center" shrinkToFit="1"/>
      <protection locked="0"/>
    </xf>
    <xf numFmtId="0" fontId="0" fillId="0" borderId="90" xfId="0" applyBorder="1" applyAlignment="1" applyProtection="1">
      <alignment vertical="center" shrinkToFit="1"/>
      <protection locked="0"/>
    </xf>
    <xf numFmtId="0" fontId="10" fillId="2" borderId="52" xfId="0" applyFont="1" applyFill="1" applyBorder="1" applyAlignment="1">
      <alignment horizontal="distributed" vertical="center" indent="1"/>
    </xf>
    <xf numFmtId="0" fontId="10" fillId="2" borderId="53" xfId="0" applyFont="1" applyFill="1" applyBorder="1" applyAlignment="1">
      <alignment horizontal="distributed" vertical="center" indent="1"/>
    </xf>
    <xf numFmtId="0" fontId="10" fillId="2" borderId="54" xfId="0" applyFont="1" applyFill="1" applyBorder="1" applyAlignment="1">
      <alignment horizontal="distributed" vertical="center" indent="1"/>
    </xf>
    <xf numFmtId="0" fontId="13" fillId="2" borderId="44" xfId="0" applyFont="1" applyFill="1" applyBorder="1" applyAlignment="1">
      <alignment horizontal="distributed" vertical="center" indent="1"/>
    </xf>
    <xf numFmtId="0" fontId="13" fillId="2" borderId="45" xfId="0" applyFont="1" applyFill="1" applyBorder="1" applyAlignment="1">
      <alignment horizontal="distributed" vertical="center" indent="1"/>
    </xf>
    <xf numFmtId="0" fontId="13" fillId="2" borderId="46" xfId="0" applyFont="1" applyFill="1" applyBorder="1" applyAlignment="1">
      <alignment horizontal="distributed" vertical="center" indent="1"/>
    </xf>
    <xf numFmtId="0" fontId="10" fillId="2" borderId="33" xfId="0" applyFont="1" applyFill="1" applyBorder="1" applyAlignment="1">
      <alignment horizontal="distributed" vertical="center" indent="1"/>
    </xf>
    <xf numFmtId="0" fontId="10" fillId="2" borderId="34" xfId="0" applyFont="1" applyFill="1" applyBorder="1" applyAlignment="1">
      <alignment horizontal="distributed" vertical="center" indent="1"/>
    </xf>
    <xf numFmtId="0" fontId="10" fillId="2" borderId="35" xfId="0" applyFont="1" applyFill="1" applyBorder="1" applyAlignment="1">
      <alignment horizontal="distributed" vertical="center" indent="1"/>
    </xf>
    <xf numFmtId="0" fontId="10" fillId="2" borderId="30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32" xfId="0" applyFont="1" applyFill="1" applyBorder="1" applyAlignment="1">
      <alignment horizontal="distributed" vertical="center" indent="1"/>
    </xf>
    <xf numFmtId="180" fontId="16" fillId="2" borderId="47" xfId="1" applyNumberFormat="1" applyFont="1" applyFill="1" applyBorder="1" applyAlignment="1" applyProtection="1">
      <alignment horizontal="right" vertical="center" indent="1"/>
    </xf>
    <xf numFmtId="180" fontId="16" fillId="2" borderId="51" xfId="1" applyNumberFormat="1" applyFont="1" applyFill="1" applyBorder="1" applyAlignment="1" applyProtection="1">
      <alignment horizontal="right" vertical="center" indent="1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0" fillId="2" borderId="86" xfId="0" applyFont="1" applyFill="1" applyBorder="1" applyAlignment="1">
      <alignment horizontal="center" vertical="center"/>
    </xf>
    <xf numFmtId="0" fontId="10" fillId="2" borderId="87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 textRotation="255"/>
    </xf>
    <xf numFmtId="0" fontId="10" fillId="2" borderId="64" xfId="0" applyFont="1" applyFill="1" applyBorder="1" applyAlignment="1">
      <alignment horizontal="center" vertical="center" textRotation="255"/>
    </xf>
    <xf numFmtId="0" fontId="10" fillId="2" borderId="65" xfId="0" applyFont="1" applyFill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distributed" vertical="center" justifyLastLine="1"/>
    </xf>
    <xf numFmtId="0" fontId="10" fillId="2" borderId="28" xfId="0" applyFont="1" applyFill="1" applyBorder="1" applyAlignment="1">
      <alignment horizontal="distributed" vertical="center" justifyLastLine="1"/>
    </xf>
    <xf numFmtId="0" fontId="10" fillId="2" borderId="29" xfId="0" applyFont="1" applyFill="1" applyBorder="1" applyAlignment="1">
      <alignment horizontal="distributed" vertical="center" justifyLastLine="1"/>
    </xf>
    <xf numFmtId="0" fontId="10" fillId="2" borderId="39" xfId="0" applyFont="1" applyFill="1" applyBorder="1" applyAlignment="1">
      <alignment horizontal="distributed" vertical="center" indent="1"/>
    </xf>
    <xf numFmtId="0" fontId="10" fillId="2" borderId="40" xfId="0" applyFont="1" applyFill="1" applyBorder="1" applyAlignment="1">
      <alignment horizontal="distributed" vertical="center" indent="1"/>
    </xf>
    <xf numFmtId="0" fontId="10" fillId="2" borderId="41" xfId="0" applyFont="1" applyFill="1" applyBorder="1" applyAlignment="1">
      <alignment horizontal="distributed" vertical="center" indent="1"/>
    </xf>
    <xf numFmtId="0" fontId="3" fillId="2" borderId="36" xfId="0" applyFont="1" applyFill="1" applyBorder="1" applyAlignment="1">
      <alignment horizontal="distributed" vertical="center" indent="1"/>
    </xf>
    <xf numFmtId="0" fontId="3" fillId="2" borderId="37" xfId="0" applyFont="1" applyFill="1" applyBorder="1" applyAlignment="1">
      <alignment horizontal="distributed" vertical="center" indent="1"/>
    </xf>
    <xf numFmtId="0" fontId="3" fillId="2" borderId="38" xfId="0" applyFont="1" applyFill="1" applyBorder="1" applyAlignment="1">
      <alignment horizontal="distributed" vertical="center" indent="1"/>
    </xf>
    <xf numFmtId="0" fontId="7" fillId="2" borderId="42" xfId="0" applyFont="1" applyFill="1" applyBorder="1" applyAlignment="1" applyProtection="1">
      <alignment vertical="center" wrapText="1"/>
      <protection locked="0"/>
    </xf>
    <xf numFmtId="0" fontId="15" fillId="2" borderId="42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49" xfId="0" applyFont="1" applyFill="1" applyBorder="1" applyAlignment="1" applyProtection="1">
      <alignment vertical="center" wrapText="1"/>
      <protection locked="0"/>
    </xf>
    <xf numFmtId="0" fontId="12" fillId="2" borderId="45" xfId="0" applyFont="1" applyFill="1" applyBorder="1" applyAlignment="1" applyProtection="1">
      <alignment vertical="center" wrapText="1"/>
      <protection locked="0"/>
    </xf>
    <xf numFmtId="0" fontId="12" fillId="2" borderId="68" xfId="0" applyFont="1" applyFill="1" applyBorder="1" applyAlignment="1" applyProtection="1">
      <alignment vertical="center" wrapText="1"/>
      <protection locked="0"/>
    </xf>
    <xf numFmtId="0" fontId="12" fillId="2" borderId="43" xfId="0" applyFont="1" applyFill="1" applyBorder="1" applyAlignment="1" applyProtection="1">
      <alignment vertical="center" wrapText="1"/>
      <protection locked="0"/>
    </xf>
    <xf numFmtId="0" fontId="12" fillId="2" borderId="70" xfId="0" applyFont="1" applyFill="1" applyBorder="1" applyAlignment="1" applyProtection="1">
      <alignment vertical="center" wrapText="1"/>
      <protection locked="0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177" fontId="5" fillId="2" borderId="40" xfId="0" applyNumberFormat="1" applyFont="1" applyFill="1" applyBorder="1" applyAlignment="1" applyProtection="1">
      <alignment horizontal="left" vertical="center"/>
      <protection locked="0"/>
    </xf>
    <xf numFmtId="177" fontId="5" fillId="2" borderId="41" xfId="0" applyNumberFormat="1" applyFont="1" applyFill="1" applyBorder="1" applyAlignment="1" applyProtection="1">
      <alignment horizontal="left" vertical="center"/>
      <protection locked="0"/>
    </xf>
    <xf numFmtId="178" fontId="4" fillId="2" borderId="39" xfId="0" applyNumberFormat="1" applyFont="1" applyFill="1" applyBorder="1" applyAlignment="1" applyProtection="1">
      <alignment horizontal="center" vertical="center"/>
      <protection locked="0"/>
    </xf>
    <xf numFmtId="178" fontId="4" fillId="2" borderId="40" xfId="0" applyNumberFormat="1" applyFont="1" applyFill="1" applyBorder="1" applyAlignment="1" applyProtection="1">
      <alignment horizontal="center" vertical="center"/>
      <protection locked="0"/>
    </xf>
    <xf numFmtId="178" fontId="4" fillId="2" borderId="41" xfId="0" applyNumberFormat="1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10" fillId="2" borderId="71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distributed" vertical="center" justifyLastLine="1"/>
    </xf>
    <xf numFmtId="0" fontId="11" fillId="2" borderId="83" xfId="0" applyFont="1" applyFill="1" applyBorder="1" applyAlignment="1">
      <alignment horizontal="distributed" vertical="center" justifyLastLine="1"/>
    </xf>
    <xf numFmtId="0" fontId="11" fillId="2" borderId="83" xfId="0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distributed" vertical="center" justifyLastLine="1"/>
    </xf>
    <xf numFmtId="0" fontId="0" fillId="0" borderId="103" xfId="0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#&#20661;&#27177;&#32773;&#24773;&#22577;!A1"/><Relationship Id="rId1" Type="http://schemas.openxmlformats.org/officeDocument/2006/relationships/image" Target="../media/image1.emf"/><Relationship Id="rId6" Type="http://schemas.openxmlformats.org/officeDocument/2006/relationships/hyperlink" Target="#&#35531;&#27714;&#26126;&#32048;&#26360;!A1"/><Relationship Id="rId5" Type="http://schemas.openxmlformats.org/officeDocument/2006/relationships/image" Target="../media/image3.emf"/><Relationship Id="rId4" Type="http://schemas.openxmlformats.org/officeDocument/2006/relationships/hyperlink" Target="#&#20170;&#22238;&#35531;&#27714;&#3898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12</xdr:col>
          <xdr:colOff>9525</xdr:colOff>
          <xdr:row>36</xdr:row>
          <xdr:rowOff>180975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E9B5E18D-EB2E-BF53-33E3-50AEAF79EE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承認印欄!A3:J4" spid="_x0000_s15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715375"/>
              <a:ext cx="617220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12</xdr:col>
          <xdr:colOff>9525</xdr:colOff>
          <xdr:row>32</xdr:row>
          <xdr:rowOff>152400</xdr:rowOff>
        </xdr:to>
        <xdr:pic>
          <xdr:nvPicPr>
            <xdr:cNvPr id="10" name="図 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47A08A0-16C4-EB69-84A0-90B112CDF0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債権者情報!A3:I8" spid="_x0000_s15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000875"/>
              <a:ext cx="6172200" cy="1819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12</xdr:col>
          <xdr:colOff>9525</xdr:colOff>
          <xdr:row>21</xdr:row>
          <xdr:rowOff>9525</xdr:rowOff>
        </xdr:to>
        <xdr:pic>
          <xdr:nvPicPr>
            <xdr:cNvPr id="11" name="図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47BD6934-C842-862D-3943-D795BE89A1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今回請求額!A3:I12" spid="_x0000_s150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2895600"/>
              <a:ext cx="6172200" cy="2676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24</xdr:row>
      <xdr:rowOff>228600</xdr:rowOff>
    </xdr:from>
    <xdr:to>
      <xdr:col>12</xdr:col>
      <xdr:colOff>9525</xdr:colOff>
      <xdr:row>31</xdr:row>
      <xdr:rowOff>114300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53A06EAF-B870-6D4B-EC5E-8AEF7276C870}"/>
            </a:ext>
          </a:extLst>
        </xdr:cNvPr>
        <xdr:cNvSpPr>
          <a:spLocks noChangeAspect="1" noChangeArrowheads="1"/>
        </xdr:cNvSpPr>
      </xdr:nvSpPr>
      <xdr:spPr bwMode="auto">
        <a:xfrm>
          <a:off x="0" y="6753225"/>
          <a:ext cx="617220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47625</xdr:colOff>
      <xdr:row>0</xdr:row>
      <xdr:rowOff>47625</xdr:rowOff>
    </xdr:from>
    <xdr:to>
      <xdr:col>1</xdr:col>
      <xdr:colOff>0</xdr:colOff>
      <xdr:row>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04B739-9AF1-7AB3-57E6-8F50A23B0514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12</xdr:col>
          <xdr:colOff>9525</xdr:colOff>
          <xdr:row>10</xdr:row>
          <xdr:rowOff>9525</xdr:rowOff>
        </xdr:to>
        <xdr:pic>
          <xdr:nvPicPr>
            <xdr:cNvPr id="3" name="図 2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BE6BB2C1-DCD0-C73A-75AD-34EA0913A1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消費税区分別集計表!A3:D7" spid="_x0000_s150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1390650"/>
              <a:ext cx="6172200" cy="1343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0</xdr:col>
      <xdr:colOff>1266825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3C9F78-64DF-4E7F-B65C-BAC3B94C2AAF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xdr:twoCellAnchor editAs="absolute">
    <xdr:from>
      <xdr:col>7</xdr:col>
      <xdr:colOff>9525</xdr:colOff>
      <xdr:row>2</xdr:row>
      <xdr:rowOff>9525</xdr:rowOff>
    </xdr:from>
    <xdr:to>
      <xdr:col>8</xdr:col>
      <xdr:colOff>676275</xdr:colOff>
      <xdr:row>4</xdr:row>
      <xdr:rowOff>238125</xdr:rowOff>
    </xdr:to>
    <xdr:sp macro="" textlink="">
      <xdr:nvSpPr>
        <xdr:cNvPr id="4" name="四角形: 角度付き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228E1-9B52-8816-92C7-846A6A66CD21}"/>
            </a:ext>
          </a:extLst>
        </xdr:cNvPr>
        <xdr:cNvSpPr/>
      </xdr:nvSpPr>
      <xdr:spPr>
        <a:xfrm>
          <a:off x="6448425" y="571500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  <xdr:twoCellAnchor editAs="absolute">
    <xdr:from>
      <xdr:col>9</xdr:col>
      <xdr:colOff>685799</xdr:colOff>
      <xdr:row>1</xdr:row>
      <xdr:rowOff>247649</xdr:rowOff>
    </xdr:from>
    <xdr:to>
      <xdr:col>16</xdr:col>
      <xdr:colOff>0</xdr:colOff>
      <xdr:row>10</xdr:row>
      <xdr:rowOff>247649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1769C8F-AEFE-C8EE-282D-A7A2783317FA}"/>
            </a:ext>
          </a:extLst>
        </xdr:cNvPr>
        <xdr:cNvSpPr/>
      </xdr:nvSpPr>
      <xdr:spPr>
        <a:xfrm>
          <a:off x="8496299" y="561974"/>
          <a:ext cx="4114801" cy="2295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入力について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①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金額は</a:t>
          </a:r>
          <a:r>
            <a:rPr kumimoji="1" lang="ja-JP" altLang="en-US" sz="1000" b="1" u="sng" baseline="0">
              <a:solidFill>
                <a:sysClr val="windowText" lastClr="000000"/>
              </a:solidFill>
            </a:rPr>
            <a:t>税抜金額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でご入力ください。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② 消費税額は小計（税抜金額）に対し自動計算（円位未満四捨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五入）で算出されます。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貴社システム等で計算された消費税額との間に差異が生じた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場合は、差額を消費税端数調整欄にご入力いただき調整して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③ 消費税の課税区分が非課税または対象外（不課税）の取引は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消費税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0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％ 対象品目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】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欄へご入力ください。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190500</xdr:colOff>
      <xdr:row>1</xdr:row>
      <xdr:rowOff>0</xdr:rowOff>
    </xdr:from>
    <xdr:to>
      <xdr:col>14</xdr:col>
      <xdr:colOff>171450</xdr:colOff>
      <xdr:row>4</xdr:row>
      <xdr:rowOff>9525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3E17CD-15AB-4DD0-BC07-127CA224889A}"/>
            </a:ext>
          </a:extLst>
        </xdr:cNvPr>
        <xdr:cNvSpPr/>
      </xdr:nvSpPr>
      <xdr:spPr>
        <a:xfrm>
          <a:off x="8410575" y="238125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</xdr:row>
      <xdr:rowOff>0</xdr:rowOff>
    </xdr:from>
    <xdr:to>
      <xdr:col>11</xdr:col>
      <xdr:colOff>666750</xdr:colOff>
      <xdr:row>4</xdr:row>
      <xdr:rowOff>171450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B08DA-4174-41E6-8DCB-E27C23FEE2A4}"/>
            </a:ext>
          </a:extLst>
        </xdr:cNvPr>
        <xdr:cNvSpPr/>
      </xdr:nvSpPr>
      <xdr:spPr>
        <a:xfrm>
          <a:off x="6848475" y="485775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DF60-500E-4E71-89E4-31EF76EF3953}">
  <sheetPr>
    <tabColor theme="4"/>
  </sheetPr>
  <dimension ref="A1:U37"/>
  <sheetViews>
    <sheetView tabSelected="1" workbookViewId="0">
      <selection sqref="A1:L1"/>
    </sheetView>
  </sheetViews>
  <sheetFormatPr defaultRowHeight="18.75"/>
  <cols>
    <col min="1" max="2" width="16.625" style="33" customWidth="1"/>
    <col min="3" max="5" width="9" style="33"/>
    <col min="6" max="6" width="4.875" style="33" customWidth="1"/>
    <col min="7" max="12" width="2.625" style="33" customWidth="1"/>
    <col min="13" max="16384" width="9" style="33"/>
  </cols>
  <sheetData>
    <row r="1" spans="1:21" ht="33">
      <c r="A1" s="113" t="s">
        <v>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49" t="s">
        <v>62</v>
      </c>
      <c r="N1" s="50"/>
      <c r="O1" s="50"/>
      <c r="P1" s="50"/>
      <c r="Q1" s="50"/>
      <c r="R1" s="50"/>
      <c r="S1" s="50"/>
      <c r="T1" s="50"/>
      <c r="U1" s="51"/>
    </row>
    <row r="2" spans="1:21" ht="19.5" thickBot="1">
      <c r="A2"/>
      <c r="B2"/>
      <c r="C2"/>
      <c r="D2"/>
      <c r="E2"/>
      <c r="F2" s="68" t="s">
        <v>70</v>
      </c>
      <c r="G2"/>
      <c r="H2"/>
      <c r="I2"/>
      <c r="J2"/>
      <c r="K2"/>
      <c r="L2"/>
    </row>
    <row r="3" spans="1:21" ht="24" customHeight="1">
      <c r="A3" s="120" t="s">
        <v>32</v>
      </c>
      <c r="B3" s="121"/>
      <c r="C3" s="35" t="s">
        <v>31</v>
      </c>
      <c r="D3"/>
      <c r="E3"/>
      <c r="F3" s="36" t="s">
        <v>63</v>
      </c>
      <c r="G3" s="31"/>
      <c r="H3" s="37" t="s">
        <v>64</v>
      </c>
      <c r="I3" s="31"/>
      <c r="J3" s="37" t="s">
        <v>65</v>
      </c>
      <c r="K3" s="31"/>
      <c r="L3" s="38" t="s">
        <v>66</v>
      </c>
    </row>
    <row r="4" spans="1:21" ht="19.5" thickBot="1">
      <c r="A4" s="39" t="s">
        <v>69</v>
      </c>
      <c r="B4"/>
      <c r="C4"/>
      <c r="D4"/>
      <c r="E4"/>
      <c r="F4" s="40"/>
      <c r="G4" s="41" t="s">
        <v>67</v>
      </c>
      <c r="H4" s="34"/>
      <c r="I4" s="42" t="s">
        <v>68</v>
      </c>
      <c r="J4" s="43"/>
      <c r="K4" s="43"/>
      <c r="L4" s="44"/>
    </row>
    <row r="5" spans="1:21" ht="13.5" customHeight="1">
      <c r="A5"/>
      <c r="B5"/>
      <c r="C5"/>
      <c r="D5"/>
      <c r="E5"/>
      <c r="F5"/>
      <c r="G5"/>
      <c r="H5"/>
      <c r="I5"/>
      <c r="J5"/>
      <c r="K5"/>
      <c r="L5"/>
    </row>
    <row r="6" spans="1:21" ht="21" customHeight="1">
      <c r="A6"/>
      <c r="B6"/>
      <c r="C6"/>
      <c r="D6"/>
      <c r="E6"/>
      <c r="F6"/>
      <c r="G6"/>
      <c r="H6"/>
      <c r="I6"/>
      <c r="J6"/>
      <c r="K6"/>
      <c r="L6"/>
    </row>
    <row r="7" spans="1:21" ht="21" customHeight="1">
      <c r="A7" t="s">
        <v>32</v>
      </c>
      <c r="B7"/>
      <c r="C7"/>
      <c r="D7"/>
      <c r="E7"/>
      <c r="F7"/>
      <c r="G7"/>
      <c r="H7"/>
      <c r="I7"/>
      <c r="J7"/>
      <c r="K7"/>
      <c r="L7"/>
    </row>
    <row r="8" spans="1:21" ht="21" customHeight="1">
      <c r="A8" t="s">
        <v>74</v>
      </c>
      <c r="B8"/>
      <c r="C8"/>
      <c r="D8"/>
      <c r="E8"/>
      <c r="F8"/>
      <c r="G8"/>
      <c r="H8"/>
      <c r="I8"/>
      <c r="J8"/>
      <c r="K8"/>
      <c r="L8"/>
    </row>
    <row r="9" spans="1:21" ht="21" customHeight="1">
      <c r="A9"/>
      <c r="B9"/>
      <c r="C9"/>
      <c r="D9"/>
      <c r="E9"/>
      <c r="F9"/>
      <c r="G9"/>
      <c r="H9"/>
      <c r="I9"/>
      <c r="J9"/>
      <c r="K9"/>
      <c r="L9"/>
    </row>
    <row r="10" spans="1:21" ht="21" customHeight="1">
      <c r="A10"/>
      <c r="B10"/>
      <c r="C10"/>
      <c r="D10"/>
      <c r="E10"/>
      <c r="F10"/>
      <c r="G10"/>
      <c r="H10"/>
      <c r="I10"/>
      <c r="J10"/>
      <c r="K10"/>
      <c r="L10"/>
    </row>
    <row r="11" spans="1:21" ht="13.5" customHeight="1">
      <c r="A11"/>
      <c r="B11"/>
      <c r="C11"/>
      <c r="D11"/>
      <c r="E11"/>
      <c r="F11"/>
      <c r="G11"/>
      <c r="H11"/>
      <c r="I11"/>
      <c r="J11"/>
      <c r="K11"/>
      <c r="L11"/>
    </row>
    <row r="12" spans="1:21" ht="21" customHeight="1">
      <c r="A12"/>
      <c r="B12"/>
      <c r="C12"/>
      <c r="D12"/>
      <c r="E12"/>
      <c r="F12"/>
      <c r="G12"/>
      <c r="H12"/>
      <c r="I12"/>
      <c r="J12"/>
      <c r="K12"/>
      <c r="L12"/>
    </row>
    <row r="13" spans="1:21" ht="21" customHeight="1">
      <c r="A13"/>
      <c r="B13"/>
      <c r="C13"/>
      <c r="D13"/>
      <c r="E13"/>
      <c r="F13"/>
      <c r="G13"/>
      <c r="H13"/>
      <c r="I13"/>
      <c r="J13"/>
      <c r="K13"/>
      <c r="L13"/>
    </row>
    <row r="14" spans="1:21" ht="21" customHeight="1">
      <c r="A14"/>
      <c r="B14"/>
      <c r="C14"/>
      <c r="D14"/>
      <c r="E14"/>
      <c r="F14"/>
      <c r="G14"/>
      <c r="H14"/>
      <c r="I14"/>
      <c r="J14"/>
      <c r="K14"/>
      <c r="L14"/>
    </row>
    <row r="15" spans="1:21" ht="21" customHeight="1">
      <c r="A15"/>
      <c r="B15"/>
      <c r="C15"/>
      <c r="D15"/>
      <c r="E15"/>
      <c r="F15"/>
      <c r="G15"/>
      <c r="H15"/>
      <c r="I15"/>
      <c r="J15"/>
      <c r="K15"/>
      <c r="L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ht="21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ht="21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21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2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13.5" customHeight="1" thickBot="1">
      <c r="A22"/>
      <c r="B22"/>
      <c r="C22"/>
      <c r="D22"/>
      <c r="E22"/>
      <c r="F22"/>
      <c r="G22"/>
      <c r="H22"/>
      <c r="I22"/>
      <c r="J22"/>
      <c r="K22"/>
      <c r="L22"/>
    </row>
    <row r="23" spans="1:12">
      <c r="A23" s="45" t="s">
        <v>33</v>
      </c>
      <c r="B23" s="46" t="s">
        <v>34</v>
      </c>
      <c r="C23" s="114" t="s">
        <v>35</v>
      </c>
      <c r="D23" s="115"/>
      <c r="E23" s="115"/>
      <c r="F23" s="115"/>
      <c r="G23" s="115"/>
      <c r="H23" s="115"/>
      <c r="I23" s="115"/>
      <c r="J23" s="115"/>
      <c r="K23" s="115"/>
      <c r="L23" s="116"/>
    </row>
    <row r="24" spans="1:12" ht="42" customHeight="1" thickBot="1">
      <c r="A24" s="47"/>
      <c r="B24" s="48"/>
      <c r="C24" s="117"/>
      <c r="D24" s="118"/>
      <c r="E24" s="118"/>
      <c r="F24" s="118"/>
      <c r="G24" s="118"/>
      <c r="H24" s="118"/>
      <c r="I24" s="118"/>
      <c r="J24" s="118"/>
      <c r="K24" s="118"/>
      <c r="L24" s="119"/>
    </row>
    <row r="25" spans="1:12" ht="13.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</sheetData>
  <sheetProtection algorithmName="SHA-512" hashValue="QCHgwAl4yuMkYoCB6OBfz1PHFd/HXwhfL+IepVq+/tZDgBGgDNJDhr54hDozXpnBWC0WkcrA+WcMdMPCAhZISw==" saltValue="BKHwqCDMdlUze+4o9yhYUQ==" spinCount="100000" sheet="1" objects="1" formatCells="0"/>
  <mergeCells count="4">
    <mergeCell ref="A1:L1"/>
    <mergeCell ref="C23:L23"/>
    <mergeCell ref="C24:L24"/>
    <mergeCell ref="A3:B3"/>
  </mergeCells>
  <phoneticPr fontId="2"/>
  <dataValidations count="3">
    <dataValidation imeMode="off" allowBlank="1" showInputMessage="1" showErrorMessage="1" sqref="G3 I3 K3 H4" xr:uid="{E34B7FE5-B78B-4041-9AB9-67B46907203C}"/>
    <dataValidation imeMode="on" allowBlank="1" showInputMessage="1" showErrorMessage="1" sqref="C24:L24" xr:uid="{21409035-FFAF-49D5-B399-C02EF4A771B0}"/>
    <dataValidation type="list" allowBlank="1" showInputMessage="1" showErrorMessage="1" sqref="A3" xr:uid="{0E871CAC-7A23-47B9-96C8-A333BD69C510}">
      <formula1>$A$7:$A$8</formula1>
    </dataValidation>
  </dataValidations>
  <printOptions horizontalCentered="1"/>
  <pageMargins left="0.51181102362204722" right="0.31496062992125984" top="0.74803149606299213" bottom="0.15748031496062992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A575-E5CE-4C13-89FD-C409C0391FBA}">
  <sheetPr>
    <tabColor theme="4"/>
  </sheetPr>
  <dimension ref="A1:H39"/>
  <sheetViews>
    <sheetView workbookViewId="0">
      <selection sqref="A1:F1"/>
    </sheetView>
  </sheetViews>
  <sheetFormatPr defaultRowHeight="18.75"/>
  <cols>
    <col min="1" max="1" width="31.75" style="33" customWidth="1"/>
    <col min="2" max="2" width="7.625" style="33" customWidth="1"/>
    <col min="3" max="3" width="9.125" style="33" customWidth="1"/>
    <col min="4" max="4" width="6.125" style="33" customWidth="1"/>
    <col min="5" max="6" width="13.125" style="33" customWidth="1"/>
    <col min="7" max="7" width="3.625" style="33" customWidth="1"/>
    <col min="8" max="16384" width="9" style="33"/>
  </cols>
  <sheetData>
    <row r="1" spans="1:6" ht="24.75">
      <c r="A1" s="124" t="s">
        <v>51</v>
      </c>
      <c r="B1" s="124"/>
      <c r="C1" s="124"/>
      <c r="D1" s="124"/>
      <c r="E1" s="124"/>
      <c r="F1" s="124"/>
    </row>
    <row r="2" spans="1:6" ht="19.5" thickBot="1">
      <c r="A2"/>
      <c r="B2"/>
      <c r="C2"/>
      <c r="D2"/>
      <c r="E2"/>
      <c r="F2"/>
    </row>
    <row r="3" spans="1:6" ht="24.75">
      <c r="A3" s="52" t="str">
        <f>'請求書（表紙）'!A3</f>
        <v>㍿ 仲 本 工 業</v>
      </c>
      <c r="B3" s="35" t="s">
        <v>31</v>
      </c>
      <c r="C3"/>
      <c r="D3"/>
      <c r="E3" s="125" t="str">
        <f>IF('請求書（表紙）'!G3="","令和　　年　　月　　日",DATE('請求書（表紙）'!G3+2018,'請求書（表紙）'!I3,'請求書（表紙）'!K3))</f>
        <v>令和　　年　　月　　日</v>
      </c>
      <c r="F3" s="126"/>
    </row>
    <row r="4" spans="1:6" ht="19.5" thickBot="1">
      <c r="A4"/>
      <c r="B4"/>
      <c r="C4"/>
      <c r="D4"/>
      <c r="E4" s="127" t="str">
        <f>IF('請求書（表紙）'!H4="","（　　月分）",'請求書（表紙）'!H4)</f>
        <v>（　　月分）</v>
      </c>
      <c r="F4" s="128"/>
    </row>
    <row r="5" spans="1:6" ht="19.5" customHeight="1" thickBot="1">
      <c r="A5" t="s">
        <v>42</v>
      </c>
      <c r="B5"/>
      <c r="C5"/>
      <c r="D5"/>
      <c r="E5"/>
      <c r="F5"/>
    </row>
    <row r="6" spans="1:6" ht="19.5" customHeight="1">
      <c r="A6" s="122" t="s">
        <v>38</v>
      </c>
      <c r="B6" s="123"/>
      <c r="C6" s="53" t="s">
        <v>41</v>
      </c>
      <c r="D6" s="53" t="s">
        <v>40</v>
      </c>
      <c r="E6" s="53" t="s">
        <v>39</v>
      </c>
      <c r="F6" s="54" t="s">
        <v>0</v>
      </c>
    </row>
    <row r="7" spans="1:6" ht="19.5" customHeight="1">
      <c r="A7" s="129"/>
      <c r="B7" s="130"/>
      <c r="C7" s="102"/>
      <c r="D7" s="99"/>
      <c r="E7" s="102"/>
      <c r="F7" s="100">
        <f t="shared" ref="F7:F19" si="0">ROUND(C7*E7,0)</f>
        <v>0</v>
      </c>
    </row>
    <row r="8" spans="1:6" ht="19.5" customHeight="1">
      <c r="A8" s="131"/>
      <c r="B8" s="132"/>
      <c r="C8" s="103"/>
      <c r="D8" s="27"/>
      <c r="E8" s="103"/>
      <c r="F8" s="66">
        <f t="shared" si="0"/>
        <v>0</v>
      </c>
    </row>
    <row r="9" spans="1:6" ht="19.5" customHeight="1">
      <c r="A9" s="131"/>
      <c r="B9" s="132"/>
      <c r="C9" s="103"/>
      <c r="D9" s="27"/>
      <c r="E9" s="103"/>
      <c r="F9" s="66">
        <f t="shared" si="0"/>
        <v>0</v>
      </c>
    </row>
    <row r="10" spans="1:6" ht="19.5" customHeight="1">
      <c r="A10" s="131"/>
      <c r="B10" s="132"/>
      <c r="C10" s="103"/>
      <c r="D10" s="27"/>
      <c r="E10" s="103"/>
      <c r="F10" s="66">
        <f t="shared" si="0"/>
        <v>0</v>
      </c>
    </row>
    <row r="11" spans="1:6" ht="19.5" customHeight="1">
      <c r="A11" s="131"/>
      <c r="B11" s="132"/>
      <c r="C11" s="103"/>
      <c r="D11" s="27"/>
      <c r="E11" s="103"/>
      <c r="F11" s="66">
        <f t="shared" si="0"/>
        <v>0</v>
      </c>
    </row>
    <row r="12" spans="1:6" ht="19.5" customHeight="1">
      <c r="A12" s="131"/>
      <c r="B12" s="132"/>
      <c r="C12" s="103"/>
      <c r="D12" s="27"/>
      <c r="E12" s="103"/>
      <c r="F12" s="66">
        <f t="shared" si="0"/>
        <v>0</v>
      </c>
    </row>
    <row r="13" spans="1:6" ht="19.5" customHeight="1">
      <c r="A13" s="131"/>
      <c r="B13" s="132"/>
      <c r="C13" s="103"/>
      <c r="D13" s="27"/>
      <c r="E13" s="103"/>
      <c r="F13" s="66">
        <f t="shared" si="0"/>
        <v>0</v>
      </c>
    </row>
    <row r="14" spans="1:6" ht="19.5" customHeight="1">
      <c r="A14" s="131"/>
      <c r="B14" s="133"/>
      <c r="C14" s="103"/>
      <c r="D14" s="27"/>
      <c r="E14" s="103"/>
      <c r="F14" s="66">
        <f t="shared" si="0"/>
        <v>0</v>
      </c>
    </row>
    <row r="15" spans="1:6" ht="19.5" customHeight="1">
      <c r="A15" s="131"/>
      <c r="B15" s="133"/>
      <c r="C15" s="103"/>
      <c r="D15" s="27"/>
      <c r="E15" s="103"/>
      <c r="F15" s="66">
        <f t="shared" si="0"/>
        <v>0</v>
      </c>
    </row>
    <row r="16" spans="1:6" ht="19.5" customHeight="1">
      <c r="A16" s="131"/>
      <c r="B16" s="133"/>
      <c r="C16" s="103"/>
      <c r="D16" s="27"/>
      <c r="E16" s="103"/>
      <c r="F16" s="66">
        <f t="shared" ref="F16:F17" si="1">ROUND(C16*E16,0)</f>
        <v>0</v>
      </c>
    </row>
    <row r="17" spans="1:8" ht="19.5" customHeight="1">
      <c r="A17" s="131"/>
      <c r="B17" s="133"/>
      <c r="C17" s="103"/>
      <c r="D17" s="27"/>
      <c r="E17" s="103"/>
      <c r="F17" s="66">
        <f t="shared" si="1"/>
        <v>0</v>
      </c>
    </row>
    <row r="18" spans="1:8" ht="19.5" customHeight="1">
      <c r="A18" s="131"/>
      <c r="B18" s="133"/>
      <c r="C18" s="103"/>
      <c r="D18" s="27"/>
      <c r="E18" s="103"/>
      <c r="F18" s="66">
        <f t="shared" si="0"/>
        <v>0</v>
      </c>
    </row>
    <row r="19" spans="1:8" ht="19.5" customHeight="1">
      <c r="A19" s="131"/>
      <c r="B19" s="133"/>
      <c r="C19" s="103"/>
      <c r="D19" s="27"/>
      <c r="E19" s="103"/>
      <c r="F19" s="66">
        <f t="shared" si="0"/>
        <v>0</v>
      </c>
    </row>
    <row r="20" spans="1:8" ht="19.5" customHeight="1">
      <c r="A20" s="134"/>
      <c r="B20" s="135"/>
      <c r="C20" s="104"/>
      <c r="D20" s="28"/>
      <c r="E20" s="104"/>
      <c r="F20" s="67">
        <f>ROUND(C20*E20,0)</f>
        <v>0</v>
      </c>
    </row>
    <row r="21" spans="1:8" ht="19.5" customHeight="1" thickBot="1">
      <c r="A21" s="108" t="s">
        <v>43</v>
      </c>
      <c r="B21" s="55"/>
      <c r="C21" s="56"/>
      <c r="D21" s="57"/>
      <c r="E21" s="58"/>
      <c r="F21" s="59">
        <f>SUM(F7:F20)</f>
        <v>0</v>
      </c>
      <c r="H21" s="4" t="s">
        <v>52</v>
      </c>
    </row>
    <row r="22" spans="1:8" ht="19.5" customHeight="1" thickBot="1">
      <c r="A22" s="109">
        <v>10</v>
      </c>
      <c r="B22" s="55"/>
      <c r="C22" s="56"/>
      <c r="D22" s="57"/>
      <c r="E22" s="58"/>
      <c r="F22" s="59">
        <f>ROUND(F21*A22/100,0)+H22</f>
        <v>0</v>
      </c>
      <c r="H22" s="32"/>
    </row>
    <row r="23" spans="1:8" ht="19.5" customHeight="1" thickBot="1">
      <c r="A23" s="110" t="s">
        <v>44</v>
      </c>
      <c r="B23" s="60"/>
      <c r="C23" s="61"/>
      <c r="D23" s="62"/>
      <c r="E23" s="63"/>
      <c r="F23" s="64">
        <f>SUM(F21:F22)</f>
        <v>0</v>
      </c>
    </row>
    <row r="24" spans="1:8" ht="19.5" customHeight="1">
      <c r="A24"/>
      <c r="B24"/>
      <c r="C24"/>
      <c r="D24"/>
      <c r="E24"/>
      <c r="F24"/>
    </row>
    <row r="25" spans="1:8" ht="19.5" customHeight="1" thickBot="1">
      <c r="A25" t="s">
        <v>46</v>
      </c>
      <c r="B25"/>
      <c r="C25"/>
      <c r="D25"/>
      <c r="E25"/>
      <c r="F25"/>
    </row>
    <row r="26" spans="1:8" ht="19.5" customHeight="1">
      <c r="A26" s="122" t="s">
        <v>38</v>
      </c>
      <c r="B26" s="123"/>
      <c r="C26" s="53" t="s">
        <v>41</v>
      </c>
      <c r="D26" s="53" t="s">
        <v>40</v>
      </c>
      <c r="E26" s="53" t="s">
        <v>39</v>
      </c>
      <c r="F26" s="54" t="s">
        <v>0</v>
      </c>
    </row>
    <row r="27" spans="1:8" ht="19.5" customHeight="1">
      <c r="A27" s="136"/>
      <c r="B27" s="137"/>
      <c r="C27" s="105"/>
      <c r="D27" s="26"/>
      <c r="E27" s="105"/>
      <c r="F27" s="65">
        <f t="shared" ref="F27:F29" si="2">ROUND(C27*E27,0)</f>
        <v>0</v>
      </c>
    </row>
    <row r="28" spans="1:8" ht="19.5" customHeight="1">
      <c r="A28" s="131"/>
      <c r="B28" s="133"/>
      <c r="C28" s="106"/>
      <c r="D28" s="27"/>
      <c r="E28" s="106"/>
      <c r="F28" s="66">
        <f t="shared" si="2"/>
        <v>0</v>
      </c>
    </row>
    <row r="29" spans="1:8" ht="19.5" customHeight="1">
      <c r="A29" s="134"/>
      <c r="B29" s="135"/>
      <c r="C29" s="107"/>
      <c r="D29" s="28"/>
      <c r="E29" s="107"/>
      <c r="F29" s="67">
        <f t="shared" si="2"/>
        <v>0</v>
      </c>
    </row>
    <row r="30" spans="1:8" ht="19.5" customHeight="1" thickBot="1">
      <c r="A30" s="108" t="s">
        <v>43</v>
      </c>
      <c r="B30" s="55"/>
      <c r="C30" s="56"/>
      <c r="D30" s="57"/>
      <c r="E30" s="58"/>
      <c r="F30" s="59">
        <f>SUM(F27:F29)</f>
        <v>0</v>
      </c>
      <c r="H30" s="4" t="s">
        <v>52</v>
      </c>
    </row>
    <row r="31" spans="1:8" ht="19.5" customHeight="1" thickBot="1">
      <c r="A31" s="111">
        <v>8</v>
      </c>
      <c r="B31" s="55"/>
      <c r="C31" s="56"/>
      <c r="D31" s="57"/>
      <c r="E31" s="58"/>
      <c r="F31" s="59">
        <f>ROUND(F30*A31/100,0)+H31</f>
        <v>0</v>
      </c>
      <c r="H31" s="32"/>
    </row>
    <row r="32" spans="1:8" ht="19.5" customHeight="1" thickBot="1">
      <c r="A32" s="110" t="s">
        <v>44</v>
      </c>
      <c r="B32" s="60"/>
      <c r="C32" s="61"/>
      <c r="D32" s="62"/>
      <c r="E32" s="63"/>
      <c r="F32" s="64">
        <f>SUM(F30:F31)</f>
        <v>0</v>
      </c>
    </row>
    <row r="33" spans="1:6" ht="19.5" customHeight="1">
      <c r="A33"/>
      <c r="B33"/>
      <c r="C33"/>
      <c r="D33"/>
      <c r="E33"/>
      <c r="F33"/>
    </row>
    <row r="34" spans="1:6" ht="19.5" customHeight="1" thickBot="1">
      <c r="A34" t="s">
        <v>45</v>
      </c>
      <c r="B34"/>
      <c r="C34"/>
      <c r="D34"/>
      <c r="E34"/>
      <c r="F34"/>
    </row>
    <row r="35" spans="1:6" ht="19.5" customHeight="1">
      <c r="A35" s="122" t="s">
        <v>38</v>
      </c>
      <c r="B35" s="123"/>
      <c r="C35" s="53" t="s">
        <v>41</v>
      </c>
      <c r="D35" s="53" t="s">
        <v>40</v>
      </c>
      <c r="E35" s="53" t="s">
        <v>39</v>
      </c>
      <c r="F35" s="54" t="s">
        <v>0</v>
      </c>
    </row>
    <row r="36" spans="1:6" ht="19.5" customHeight="1">
      <c r="A36" s="136"/>
      <c r="B36" s="137"/>
      <c r="C36" s="105"/>
      <c r="D36" s="26"/>
      <c r="E36" s="105"/>
      <c r="F36" s="65">
        <f t="shared" ref="F36:F38" si="3">ROUND(C36*E36,0)</f>
        <v>0</v>
      </c>
    </row>
    <row r="37" spans="1:6" ht="19.5" customHeight="1">
      <c r="A37" s="131"/>
      <c r="B37" s="133"/>
      <c r="C37" s="106"/>
      <c r="D37" s="27"/>
      <c r="E37" s="106"/>
      <c r="F37" s="66">
        <f t="shared" si="3"/>
        <v>0</v>
      </c>
    </row>
    <row r="38" spans="1:6" ht="19.5" customHeight="1">
      <c r="A38" s="134"/>
      <c r="B38" s="135"/>
      <c r="C38" s="107"/>
      <c r="D38" s="28"/>
      <c r="E38" s="107"/>
      <c r="F38" s="67">
        <f t="shared" si="3"/>
        <v>0</v>
      </c>
    </row>
    <row r="39" spans="1:6" ht="19.5" customHeight="1" thickBot="1">
      <c r="A39" s="110" t="s">
        <v>76</v>
      </c>
      <c r="B39" s="60"/>
      <c r="C39" s="61"/>
      <c r="D39" s="62"/>
      <c r="E39" s="63"/>
      <c r="F39" s="64">
        <f>SUM(F36:F38)</f>
        <v>0</v>
      </c>
    </row>
  </sheetData>
  <sheetProtection algorithmName="SHA-512" hashValue="dVGsKUieDrZAGfD4/+BZyrI82126U/7wMLg3SIHWFSFKhWxwXLlrVRqThrwfIadj054WPBxpr/e+jDPNbsFpBw==" saltValue="s3SVHI/FDR7dDKmwUBNelg==" spinCount="100000" sheet="1" objects="1" scenarios="1" formatCells="0"/>
  <mergeCells count="26">
    <mergeCell ref="A38:B38"/>
    <mergeCell ref="A10:B10"/>
    <mergeCell ref="A11:B11"/>
    <mergeCell ref="A12:B12"/>
    <mergeCell ref="A13:B13"/>
    <mergeCell ref="A14:B14"/>
    <mergeCell ref="A15:B15"/>
    <mergeCell ref="A18:B18"/>
    <mergeCell ref="A19:B19"/>
    <mergeCell ref="A26:B26"/>
    <mergeCell ref="A20:B20"/>
    <mergeCell ref="A27:B27"/>
    <mergeCell ref="A28:B28"/>
    <mergeCell ref="A29:B29"/>
    <mergeCell ref="A36:B36"/>
    <mergeCell ref="A37:B37"/>
    <mergeCell ref="A35:B35"/>
    <mergeCell ref="A1:F1"/>
    <mergeCell ref="E3:F3"/>
    <mergeCell ref="E4:F4"/>
    <mergeCell ref="A7:B7"/>
    <mergeCell ref="A8:B8"/>
    <mergeCell ref="A9:B9"/>
    <mergeCell ref="A6:B6"/>
    <mergeCell ref="A16:B16"/>
    <mergeCell ref="A17:B17"/>
  </mergeCells>
  <phoneticPr fontId="2"/>
  <conditionalFormatting sqref="F7:F23 F27:F32 F36:F39">
    <cfRule type="expression" dxfId="2" priority="1">
      <formula>F7=0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7FD4-4129-49AF-AC7E-CEF1487A4784}">
  <dimension ref="A1:D8"/>
  <sheetViews>
    <sheetView workbookViewId="0"/>
  </sheetViews>
  <sheetFormatPr defaultRowHeight="18.75"/>
  <cols>
    <col min="1" max="1" width="20.5" customWidth="1"/>
    <col min="2" max="4" width="20.125" customWidth="1"/>
  </cols>
  <sheetData>
    <row r="1" spans="1:4">
      <c r="A1" t="s">
        <v>53</v>
      </c>
    </row>
    <row r="2" spans="1:4" ht="19.5" thickBot="1"/>
    <row r="3" spans="1:4" ht="21" customHeight="1">
      <c r="A3" s="18" t="s">
        <v>47</v>
      </c>
      <c r="B3" s="19" t="s">
        <v>2</v>
      </c>
      <c r="C3" s="20" t="s">
        <v>1</v>
      </c>
      <c r="D3" s="21" t="s">
        <v>3</v>
      </c>
    </row>
    <row r="4" spans="1:4" ht="21" customHeight="1">
      <c r="A4" s="22" t="s">
        <v>49</v>
      </c>
      <c r="B4" s="7">
        <f>請求明細書!F21</f>
        <v>0</v>
      </c>
      <c r="C4" s="8">
        <f>請求明細書!F22</f>
        <v>0</v>
      </c>
      <c r="D4" s="9">
        <f>請求明細書!F23</f>
        <v>0</v>
      </c>
    </row>
    <row r="5" spans="1:4" ht="21" customHeight="1">
      <c r="A5" s="23" t="s">
        <v>48</v>
      </c>
      <c r="B5" s="10">
        <f>請求明細書!F30</f>
        <v>0</v>
      </c>
      <c r="C5" s="11">
        <f>請求明細書!F31</f>
        <v>0</v>
      </c>
      <c r="D5" s="12">
        <f>請求明細書!F32</f>
        <v>0</v>
      </c>
    </row>
    <row r="6" spans="1:4" ht="21" customHeight="1">
      <c r="A6" s="24" t="s">
        <v>50</v>
      </c>
      <c r="B6" s="13">
        <f>請求明細書!F39</f>
        <v>0</v>
      </c>
      <c r="C6" s="112" t="s">
        <v>75</v>
      </c>
      <c r="D6" s="14">
        <f>請求明細書!F39</f>
        <v>0</v>
      </c>
    </row>
    <row r="7" spans="1:4" ht="21" customHeight="1" thickBot="1">
      <c r="A7" s="6" t="s">
        <v>4</v>
      </c>
      <c r="B7" s="15">
        <f t="shared" ref="B7:D7" si="0">SUM(B4:B6)</f>
        <v>0</v>
      </c>
      <c r="C7" s="16">
        <f t="shared" si="0"/>
        <v>0</v>
      </c>
      <c r="D7" s="17">
        <f t="shared" si="0"/>
        <v>0</v>
      </c>
    </row>
    <row r="8" spans="1:4">
      <c r="A8" s="29"/>
      <c r="B8" s="30"/>
      <c r="C8" s="30"/>
      <c r="D8" s="30"/>
    </row>
  </sheetData>
  <sheetProtection algorithmName="SHA-512" hashValue="r+rhpGeGSba05SNTVEaPwWjXcNL2VEORkz0q5IbAOrrSa3WaTbusmMGCpP32CF4kiDWu8uyuxgoMUa/oW9umbA==" saltValue="joiDVccFR5CB36mc+dhReA==" spinCount="100000" sheet="1" objects="1" scenarios="1" selectLockedCells="1" selectUnlockedCells="1"/>
  <phoneticPr fontId="2"/>
  <conditionalFormatting sqref="B4:D7">
    <cfRule type="expression" dxfId="1" priority="1">
      <formula>B4=0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7365-F264-403A-8BC5-3B4993661801}">
  <dimension ref="A1:J12"/>
  <sheetViews>
    <sheetView workbookViewId="0"/>
  </sheetViews>
  <sheetFormatPr defaultRowHeight="18.75"/>
  <cols>
    <col min="1" max="1" width="4.125" style="33" customWidth="1"/>
    <col min="2" max="2" width="3.5" style="33" customWidth="1"/>
    <col min="3" max="3" width="13.125" style="33" customWidth="1"/>
    <col min="4" max="4" width="7.625" style="33" customWidth="1"/>
    <col min="5" max="5" width="13.125" style="33" customWidth="1"/>
    <col min="6" max="6" width="7.125" style="33" customWidth="1"/>
    <col min="7" max="7" width="4.125" style="33" customWidth="1"/>
    <col min="8" max="8" width="7.125" style="33" customWidth="1"/>
    <col min="9" max="9" width="21" style="33" customWidth="1"/>
    <col min="10" max="16384" width="9" style="33"/>
  </cols>
  <sheetData>
    <row r="1" spans="1:10">
      <c r="A1" t="s">
        <v>12</v>
      </c>
      <c r="B1"/>
      <c r="C1"/>
      <c r="D1"/>
      <c r="E1"/>
      <c r="F1"/>
      <c r="G1"/>
      <c r="H1"/>
      <c r="I1"/>
      <c r="J1" s="4" t="s">
        <v>71</v>
      </c>
    </row>
    <row r="2" spans="1:10" ht="19.5" thickBot="1">
      <c r="A2"/>
      <c r="B2"/>
      <c r="C2"/>
      <c r="D2"/>
      <c r="E2"/>
      <c r="F2"/>
      <c r="G2"/>
      <c r="H2"/>
      <c r="I2"/>
      <c r="J2" s="4" t="s">
        <v>72</v>
      </c>
    </row>
    <row r="3" spans="1:10" ht="21" customHeight="1">
      <c r="A3" s="156" t="s">
        <v>17</v>
      </c>
      <c r="B3" s="69" t="s">
        <v>18</v>
      </c>
      <c r="C3" s="70"/>
      <c r="D3" s="78"/>
      <c r="E3" s="96"/>
      <c r="F3" s="159" t="s">
        <v>5</v>
      </c>
      <c r="G3" s="160"/>
      <c r="H3" s="161"/>
      <c r="I3" s="72" t="s">
        <v>0</v>
      </c>
      <c r="J3" s="4" t="s">
        <v>73</v>
      </c>
    </row>
    <row r="4" spans="1:10" ht="21" customHeight="1">
      <c r="A4" s="157"/>
      <c r="B4" s="73" t="s">
        <v>19</v>
      </c>
      <c r="C4" s="70"/>
      <c r="D4" s="78"/>
      <c r="E4" s="96"/>
      <c r="F4" s="165" t="s">
        <v>6</v>
      </c>
      <c r="G4" s="166"/>
      <c r="H4" s="167"/>
      <c r="I4" s="89"/>
      <c r="J4" s="74" t="s">
        <v>55</v>
      </c>
    </row>
    <row r="5" spans="1:10" ht="21" customHeight="1">
      <c r="A5" s="157"/>
      <c r="B5" s="73" t="s">
        <v>20</v>
      </c>
      <c r="C5" s="70"/>
      <c r="D5" s="78"/>
      <c r="E5" s="96"/>
      <c r="F5" s="162" t="s">
        <v>7</v>
      </c>
      <c r="G5" s="163"/>
      <c r="H5" s="164"/>
      <c r="I5" s="90"/>
      <c r="J5" s="74" t="s">
        <v>56</v>
      </c>
    </row>
    <row r="6" spans="1:10" ht="21" customHeight="1">
      <c r="A6" s="157"/>
      <c r="B6" s="73"/>
      <c r="C6" s="70"/>
      <c r="D6" s="78"/>
      <c r="E6" s="96"/>
      <c r="F6" s="147" t="s">
        <v>8</v>
      </c>
      <c r="G6" s="148"/>
      <c r="H6" s="149"/>
      <c r="I6" s="91"/>
      <c r="J6" s="74"/>
    </row>
    <row r="7" spans="1:10" ht="21" customHeight="1" thickBot="1">
      <c r="A7" s="158"/>
      <c r="B7" s="154" t="s">
        <v>4</v>
      </c>
      <c r="C7" s="155"/>
      <c r="D7" s="97"/>
      <c r="E7" s="98"/>
      <c r="F7" s="147" t="s">
        <v>9</v>
      </c>
      <c r="G7" s="148"/>
      <c r="H7" s="149"/>
      <c r="I7" s="92"/>
      <c r="J7" s="74" t="s">
        <v>57</v>
      </c>
    </row>
    <row r="8" spans="1:10" ht="21" customHeight="1" thickTop="1">
      <c r="A8" s="152" t="s">
        <v>16</v>
      </c>
      <c r="B8" s="153"/>
      <c r="C8" s="75" t="s">
        <v>0</v>
      </c>
      <c r="D8" s="76" t="s">
        <v>16</v>
      </c>
      <c r="E8" s="77" t="s">
        <v>0</v>
      </c>
      <c r="F8" s="147" t="s">
        <v>10</v>
      </c>
      <c r="G8" s="148"/>
      <c r="H8" s="149"/>
      <c r="I8" s="92"/>
      <c r="J8" s="74" t="s">
        <v>58</v>
      </c>
    </row>
    <row r="9" spans="1:10" ht="21" customHeight="1" thickBot="1">
      <c r="A9" s="78"/>
      <c r="B9" s="70"/>
      <c r="C9" s="79"/>
      <c r="D9" s="80"/>
      <c r="E9" s="71"/>
      <c r="F9" s="144" t="s">
        <v>11</v>
      </c>
      <c r="G9" s="145"/>
      <c r="H9" s="146"/>
      <c r="I9" s="93"/>
      <c r="J9" s="74" t="s">
        <v>59</v>
      </c>
    </row>
    <row r="10" spans="1:10" ht="21" customHeight="1">
      <c r="A10" s="78"/>
      <c r="B10" s="70"/>
      <c r="C10" s="79"/>
      <c r="D10" s="80"/>
      <c r="E10" s="71"/>
      <c r="F10" s="141" t="s">
        <v>12</v>
      </c>
      <c r="G10" s="142"/>
      <c r="H10" s="143"/>
      <c r="I10" s="150">
        <f>IF(I4="",消費税区分別集計表!D7,I7-I8-I9)</f>
        <v>0</v>
      </c>
      <c r="J10" s="74"/>
    </row>
    <row r="11" spans="1:10" ht="21" customHeight="1" thickBot="1">
      <c r="A11" s="78"/>
      <c r="B11" s="70"/>
      <c r="C11" s="79"/>
      <c r="D11" s="80"/>
      <c r="E11" s="71"/>
      <c r="F11" s="81" t="s">
        <v>14</v>
      </c>
      <c r="G11" s="95"/>
      <c r="H11" s="82" t="s">
        <v>15</v>
      </c>
      <c r="I11" s="151"/>
      <c r="J11" s="74" t="s">
        <v>60</v>
      </c>
    </row>
    <row r="12" spans="1:10" ht="21" customHeight="1" thickBot="1">
      <c r="A12" s="78"/>
      <c r="B12" s="70"/>
      <c r="C12" s="79"/>
      <c r="D12" s="80"/>
      <c r="E12" s="71"/>
      <c r="F12" s="138" t="s">
        <v>13</v>
      </c>
      <c r="G12" s="139"/>
      <c r="H12" s="140"/>
      <c r="I12" s="94" t="str">
        <f>IF(I4="","",I4+I5-I9-I10)</f>
        <v/>
      </c>
      <c r="J12" s="74"/>
    </row>
  </sheetData>
  <sheetProtection algorithmName="SHA-512" hashValue="3RXfAKjQImPKPGd+ZBIzuDmRuYk+Sfh88KJqSPN5VPHsKzQolklZlZASUdlw5ifHNIZ9W32RuX+lYt81s+k2HA==" saltValue="W03+jjUjwLuSk+di8p9xBw==" spinCount="100000" sheet="1" objects="1" scenarios="1"/>
  <mergeCells count="13">
    <mergeCell ref="I10:I11"/>
    <mergeCell ref="A8:B8"/>
    <mergeCell ref="B7:C7"/>
    <mergeCell ref="A3:A7"/>
    <mergeCell ref="F3:H3"/>
    <mergeCell ref="F6:H6"/>
    <mergeCell ref="F5:H5"/>
    <mergeCell ref="F4:H4"/>
    <mergeCell ref="F12:H12"/>
    <mergeCell ref="F10:H10"/>
    <mergeCell ref="F9:H9"/>
    <mergeCell ref="F8:H8"/>
    <mergeCell ref="F7:H7"/>
  </mergeCells>
  <phoneticPr fontId="2"/>
  <conditionalFormatting sqref="I10:I11">
    <cfRule type="expression" dxfId="0" priority="1">
      <formula>$I$10=0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D96F-BD50-43BA-87D6-AB84E61A42F4}">
  <dimension ref="A1:I8"/>
  <sheetViews>
    <sheetView workbookViewId="0"/>
  </sheetViews>
  <sheetFormatPr defaultRowHeight="18.75"/>
  <cols>
    <col min="1" max="1" width="5.625" style="33" customWidth="1"/>
    <col min="2" max="4" width="9.125" style="33" customWidth="1"/>
    <col min="5" max="5" width="7.375" style="33" customWidth="1"/>
    <col min="6" max="8" width="11.625" style="33" customWidth="1"/>
    <col min="9" max="9" width="5.625" style="33" customWidth="1"/>
    <col min="10" max="16384" width="9" style="33"/>
  </cols>
  <sheetData>
    <row r="1" spans="1:9">
      <c r="A1" t="s">
        <v>61</v>
      </c>
      <c r="B1"/>
      <c r="C1"/>
      <c r="D1"/>
      <c r="E1"/>
      <c r="F1"/>
      <c r="G1"/>
      <c r="H1"/>
      <c r="I1"/>
    </row>
    <row r="2" spans="1:9" ht="19.5" thickBot="1">
      <c r="A2"/>
      <c r="B2"/>
      <c r="C2"/>
      <c r="D2"/>
      <c r="E2"/>
      <c r="F2"/>
      <c r="G2"/>
      <c r="H2"/>
      <c r="I2"/>
    </row>
    <row r="3" spans="1:9">
      <c r="A3" s="176" t="s">
        <v>21</v>
      </c>
      <c r="B3" s="177"/>
      <c r="C3" s="177"/>
      <c r="D3" s="178"/>
      <c r="E3" s="194" t="s">
        <v>23</v>
      </c>
      <c r="F3" s="172"/>
      <c r="G3" s="172"/>
      <c r="H3" s="172"/>
      <c r="I3" s="173"/>
    </row>
    <row r="4" spans="1:9" ht="30" customHeight="1">
      <c r="A4" s="83" t="s">
        <v>22</v>
      </c>
      <c r="B4" s="182"/>
      <c r="C4" s="182"/>
      <c r="D4" s="183"/>
      <c r="E4" s="195"/>
      <c r="F4" s="174"/>
      <c r="G4" s="174"/>
      <c r="H4" s="174"/>
      <c r="I4" s="175"/>
    </row>
    <row r="5" spans="1:9">
      <c r="A5" s="179" t="s">
        <v>37</v>
      </c>
      <c r="B5" s="180"/>
      <c r="C5" s="180"/>
      <c r="D5" s="181"/>
      <c r="E5" s="191" t="s">
        <v>24</v>
      </c>
      <c r="F5" s="168"/>
      <c r="G5" s="169"/>
      <c r="H5" s="169"/>
      <c r="I5" s="84"/>
    </row>
    <row r="6" spans="1:9" ht="30" customHeight="1">
      <c r="A6" s="184"/>
      <c r="B6" s="185"/>
      <c r="C6" s="185"/>
      <c r="D6" s="186"/>
      <c r="E6" s="192"/>
      <c r="F6" s="170"/>
      <c r="G6" s="170"/>
      <c r="H6" s="170"/>
      <c r="I6" s="85"/>
    </row>
    <row r="7" spans="1:9" ht="22.5" customHeight="1">
      <c r="A7" s="86" t="s">
        <v>25</v>
      </c>
      <c r="B7" s="189"/>
      <c r="C7" s="189"/>
      <c r="D7" s="190"/>
      <c r="E7" s="192"/>
      <c r="F7" s="170"/>
      <c r="G7" s="170"/>
      <c r="H7" s="170"/>
      <c r="I7" s="85" t="s">
        <v>27</v>
      </c>
    </row>
    <row r="8" spans="1:9" ht="22.5" customHeight="1" thickBot="1">
      <c r="A8" s="87" t="s">
        <v>26</v>
      </c>
      <c r="B8" s="187"/>
      <c r="C8" s="187"/>
      <c r="D8" s="188"/>
      <c r="E8" s="193"/>
      <c r="F8" s="171"/>
      <c r="G8" s="171"/>
      <c r="H8" s="171"/>
      <c r="I8" s="88"/>
    </row>
  </sheetData>
  <sheetProtection algorithmName="SHA-512" hashValue="Vn1pTAYhJkZSQbgeGkfCuQOBRh6DAa1OjkAqfyb5TPXIVLQ2LCs87yu0B1zskM8jYTfTOme/VPX1Sve0OrtmPg==" saltValue="MceA738Q6g/ENHUAu+wwrw==" spinCount="100000" sheet="1" objects="1" scenarios="1"/>
  <mergeCells count="10">
    <mergeCell ref="F5:H8"/>
    <mergeCell ref="F3:I4"/>
    <mergeCell ref="A3:D3"/>
    <mergeCell ref="A5:D5"/>
    <mergeCell ref="B4:D4"/>
    <mergeCell ref="A6:D6"/>
    <mergeCell ref="B8:D8"/>
    <mergeCell ref="B7:D7"/>
    <mergeCell ref="E5:E8"/>
    <mergeCell ref="E3:E4"/>
  </mergeCells>
  <phoneticPr fontId="2"/>
  <dataValidations count="4">
    <dataValidation type="custom" imeMode="off" allowBlank="1" showInputMessage="1" showErrorMessage="1" errorTitle="適格請求書発行事業者登録番号" error="13桁の番号を入力してください。" promptTitle="適格請求書発行事業者登録番号" prompt="_x000a_13桁の番号を入力してください。" sqref="B4:D4" xr:uid="{060EB6FE-97F1-4EE3-BAD2-14F436D338DB}">
      <formula1>AND(0&lt;B4,B4&lt;9999999999999,LEN(B4)=13)</formula1>
    </dataValidation>
    <dataValidation type="custom" imeMode="off" allowBlank="1" showInputMessage="1" showErrorMessage="1" errorTitle="取引先コード" error="8桁の番号を入力してください。" promptTitle="取引先コード" prompt="_x000a_8桁の番号を入力してください。" sqref="A6:D6" xr:uid="{0282F336-A015-4954-91B8-B2E532C3E826}">
      <formula1>AND(0&lt;A6,A6&lt;99999999,LEN(A6)=8)</formula1>
    </dataValidation>
    <dataValidation imeMode="off" allowBlank="1" showInputMessage="1" showErrorMessage="1" sqref="B7:D7 B8:D8" xr:uid="{9313A6AB-CA74-43BF-8BD6-70F2A1AB0C06}"/>
    <dataValidation imeMode="on" allowBlank="1" showInputMessage="1" showErrorMessage="1" sqref="F3:I4 F5:H8" xr:uid="{5A03F313-F1AD-4105-A803-1310F20887EF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8492-9286-46FC-AC09-FBF3C9C9E802}">
  <dimension ref="A1:J4"/>
  <sheetViews>
    <sheetView workbookViewId="0"/>
  </sheetViews>
  <sheetFormatPr defaultRowHeight="18.75"/>
  <sheetData>
    <row r="1" spans="1:10">
      <c r="A1" t="s">
        <v>54</v>
      </c>
    </row>
    <row r="3" spans="1:10" ht="21.6" customHeight="1">
      <c r="A3" s="101"/>
      <c r="B3" s="199" t="s">
        <v>77</v>
      </c>
      <c r="C3" s="200"/>
      <c r="D3" s="198"/>
      <c r="E3" s="5" t="s">
        <v>28</v>
      </c>
      <c r="F3" s="25"/>
      <c r="G3" s="25"/>
      <c r="H3" s="5" t="s">
        <v>29</v>
      </c>
      <c r="I3" s="196" t="s">
        <v>30</v>
      </c>
      <c r="J3" s="197"/>
    </row>
    <row r="4" spans="1:10" ht="42" customHeight="1">
      <c r="A4" s="1"/>
      <c r="B4" s="1"/>
      <c r="C4" s="1"/>
      <c r="D4" s="1"/>
      <c r="E4" s="1"/>
      <c r="F4" s="1"/>
      <c r="G4" s="1"/>
      <c r="H4" s="1"/>
      <c r="I4" s="2"/>
      <c r="J4" s="3"/>
    </row>
  </sheetData>
  <sheetProtection algorithmName="SHA-512" hashValue="FNg8hXg9rccjmg/kNnpjYplmGdWfsgETj8B1ulDhrniA0k+KJkMGffMPBug3VF3P9lygbBuCUcLCgkRtkPhckA==" saltValue="pWGMKUgExEe2wu8pbQfYlw==" spinCount="100000" sheet="1" objects="1" scenarios="1" selectLockedCells="1" selectUnlockedCells="1"/>
  <mergeCells count="2">
    <mergeCell ref="I3:J3"/>
    <mergeCell ref="B3:C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請求書（表紙）</vt:lpstr>
      <vt:lpstr>請求明細書</vt:lpstr>
      <vt:lpstr>消費税区分別集計表</vt:lpstr>
      <vt:lpstr>今回請求額</vt:lpstr>
      <vt:lpstr>債権者情報</vt:lpstr>
      <vt:lpstr>承認印欄</vt:lpstr>
      <vt:lpstr>'請求書（表紙）'!Print_Area</vt:lpstr>
      <vt:lpstr>請求明細書!Print_Area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高嶺 勲</dc:creator>
  <cp:lastModifiedBy>高嶺 勲</cp:lastModifiedBy>
  <cp:lastPrinted>2023-11-24T00:25:16Z</cp:lastPrinted>
  <dcterms:created xsi:type="dcterms:W3CDTF">2023-09-21T02:00:06Z</dcterms:created>
  <dcterms:modified xsi:type="dcterms:W3CDTF">2024-03-27T07:49:38Z</dcterms:modified>
</cp:coreProperties>
</file>